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9315" yWindow="44401" windowWidth="21915" windowHeight="16440" tabRatio="500" activeTab="1"/>
  </bookViews>
  <sheets>
    <sheet name="Kom fin uvjeti" sheetId="6" r:id="rId1"/>
    <sheet name="DN RAS" sheetId="5" r:id="rId2"/>
  </sheets>
  <definedNames>
    <definedName name="Excel_BuiltIn_Print_Area">#REF!</definedName>
    <definedName name="Excel_BuiltIn_Print_Area_1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8">#REF!</definedName>
    <definedName name="Excel_BuiltIn_Print_Titles_1">#REF!</definedName>
    <definedName name="Excel_BuiltIn_Print_Titles_1_1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7">#REF!</definedName>
    <definedName name="Excel_BuiltIn_Print_Titles_9">#REF!</definedName>
    <definedName name="_xlnm.Print_Area" localSheetId="0">'Kom fin uvjeti'!$A$1:$E$52</definedName>
    <definedName name="Print_Area_MI">#REF!</definedName>
  </definedNames>
  <calcPr calcId="162913"/>
  <extLst/>
</workbook>
</file>

<file path=xl/sharedStrings.xml><?xml version="1.0" encoding="utf-8"?>
<sst xmlns="http://schemas.openxmlformats.org/spreadsheetml/2006/main" count="323" uniqueCount="121">
  <si>
    <t>JM</t>
  </si>
  <si>
    <t>BR</t>
  </si>
  <si>
    <t>OPIS STAVKE</t>
  </si>
  <si>
    <t>KOLIČINA</t>
  </si>
  <si>
    <t>CIJENA</t>
  </si>
  <si>
    <t>kom</t>
  </si>
  <si>
    <t>m'</t>
  </si>
  <si>
    <t>A.3</t>
  </si>
  <si>
    <t>RASVJETA</t>
  </si>
  <si>
    <t>R1</t>
  </si>
  <si>
    <t>Viseće rasvjetno tijelo s crnim metalnim korpusom i platnenim sjenilom TOOY LILLY 558.25, dim.Ø50xH25cm                                                                              Komplet s dimabilnom LED žaruljom, 2700K</t>
  </si>
  <si>
    <t>Dobava materijala:</t>
  </si>
  <si>
    <t>R2</t>
  </si>
  <si>
    <t>Ugradbena stropna lampa NEXIA TOLVA_SYM 00401-0-24V, dim.Ø105mmxH131mm, 9W/960lm, IP20,3000K</t>
  </si>
  <si>
    <t>R2nap.</t>
  </si>
  <si>
    <t>Napajanje QLT A40PBOX100DB</t>
  </si>
  <si>
    <t>R3</t>
  </si>
  <si>
    <t>Ugradbena stropna lampa NEXIA TOLVA_ASYM 00402-0-24V, dim.Ø105mmxH107mm, 9W/960lm, IP20, 3000K</t>
  </si>
  <si>
    <t>nap.</t>
  </si>
  <si>
    <t>R4</t>
  </si>
  <si>
    <t>Nadgradna zidna lampa za slike u boji bronce HOME LIGHTING El Greco 1, dim.L29.5xŠ18cm,2xG9 max.40W, 3000K</t>
  </si>
  <si>
    <t>R5</t>
  </si>
  <si>
    <t>Podno samostojeće rasvjetno tijelo s crnim metalnim korpusom i platnenim sjenilom TOOY MACAO 551.64, dim.Ø52xH150cm, 1 x max 20W - E27, 3000K,                                                                              Komplet s LED dimambilnom žaruljom, 2700K</t>
  </si>
  <si>
    <t>R6</t>
  </si>
  <si>
    <t xml:space="preserve">Viseće rasvjetno tijelo s crnim metalnim korpusom HOME LIGHTING CUBE HL-631-44 , dim.L50xW50cm, 3000K,                                                                              Komplet s dimabilnom LED dekorativnom žaruljom, filament retrofit, </t>
  </si>
  <si>
    <t>R6.1</t>
  </si>
  <si>
    <t>Viseće rasvjetno tijelo s crnim metalnim korpusom HOME LIGHTING CUBE HL-631-25 , dim.L25xW25cm, 3000K,                                                                              Komplet s dimabilnom LED dekorativnom žaruljom</t>
  </si>
  <si>
    <t>R7</t>
  </si>
  <si>
    <t>Dobava šinskog sistema, sa projektorima za rasvjetu, te sa svim potrebnim priborom za dekorativne viseće elemente, sve prema troškovniku:</t>
  </si>
  <si>
    <t>Stropni reflektor sa adapterom za na šinu PLANLICHT-ZENIT M, S10S200-SWSWC1830L32, dim.Ø80xL200mm, 9W/1013lm, 3000 K                                                                              Boja:crna</t>
  </si>
  <si>
    <t>Šina za reflektore PLANLICHT - 71225102     dim.L1000xŠ36xV32mm</t>
  </si>
  <si>
    <t xml:space="preserve">Centralno napajanje za reflektore PLANLICHT- 71555212082 </t>
  </si>
  <si>
    <t>Završni modul PLANLICHT- 71555012172</t>
  </si>
  <si>
    <t>Univerzalni adapter PLANLICHT- 71997592</t>
  </si>
  <si>
    <t>R8</t>
  </si>
  <si>
    <t>Ugradna podna svjetiljka FILIX RDD60 Deco Trimless, dim.Ø75mmxH70mm, 6W/570lm, 3000K, komplet sa ugradnom kutijom RD60C</t>
  </si>
  <si>
    <t>R9</t>
  </si>
  <si>
    <t>Ugradna podna svjetiljka FILIX RDW60 WallWash Trimless, dim.Ø75mmxH70mm, 6W/570lm, 3000K, komšlet sa ugradnom kutijom RD60C, i konektorom za spajanje IP68</t>
  </si>
  <si>
    <t>R10</t>
  </si>
  <si>
    <t>Nadgradna zidna lampa u  crnoj boji HOME LIGHTING FOCUS WALL  10L, BAZA LAMPE-dim.Ø8xL60x20cm- HLW 10L B-77-3277-140 , IP20, 3000K, METALNO SJENILO LAMPE-dim.Ø17cmxH9cm - B3-77-3319-12, Komplet sa LED žaruljom</t>
  </si>
  <si>
    <t>L11</t>
  </si>
  <si>
    <t>Dobava Led traka QLT, Led 3014-24V-IP20, A41ST24240MW</t>
  </si>
  <si>
    <t>Dobava MACROLUX ML_20 profil, 1312.0020.01</t>
  </si>
  <si>
    <t>L12</t>
  </si>
  <si>
    <t>dobava Led traka QLT , Led 3014-24V-IP20, A41ST24600MW</t>
  </si>
  <si>
    <t>dobava PRGGIN Aluminijski LED profil MICRO</t>
  </si>
  <si>
    <t>R13</t>
  </si>
  <si>
    <t>Nadgradna zidna svjetiljka RZB HOME 505-221187.002, dim.D268xH53mm, 18W/2000lm,3000K, IP20
Komplet sa LED žaruljom</t>
  </si>
  <si>
    <t>R14</t>
  </si>
  <si>
    <t>Nadgradna stropna svjetiljka PLKSINUA100, Lika svjetlo, dimenzije 100x100x18cm, 3xE27 LED dimmabilno</t>
  </si>
  <si>
    <t>P1</t>
  </si>
  <si>
    <t>Nadgradna zidna protupanična svjetiljka, Ikus221-P 2P, stalni spoj, 22x11cm, crne boje</t>
  </si>
  <si>
    <t>P2</t>
  </si>
  <si>
    <t>Protupaniča svjetiljka Carril, za ugradnju na strujnu šinu, crne boje, komplet sa DALI adapterom, Carril LD 2N5 (RAL9004) pripravni spoj</t>
  </si>
  <si>
    <t>P3</t>
  </si>
  <si>
    <t>Protupaniča ugradna svjetiljka Izar 2N30 N, za ugradnju u spušteni strop, pripravni spoj, 2h autonomije, dimenzije fi46mm, crne boje</t>
  </si>
  <si>
    <t>1.</t>
  </si>
  <si>
    <t>AE6M-DALI kontroler, 12 ulaza za tipke</t>
  </si>
  <si>
    <t>2.</t>
  </si>
  <si>
    <t>7 " upravljački "touchscreen"  sa ugradnim zidnim kučištem i pripadajućim napajačem spaja se UTP kabelom na Gateway</t>
  </si>
  <si>
    <t>3.</t>
  </si>
  <si>
    <t>AEDALI-GATEWAY 
u kućištu 6 modula DIN
Napajanje  12V DC</t>
  </si>
  <si>
    <t>4.</t>
  </si>
  <si>
    <t>Napajač DR-15-12</t>
  </si>
  <si>
    <t>5.</t>
  </si>
  <si>
    <t>Konfiguriranje, puštanje u pogon support u montaži</t>
  </si>
  <si>
    <t>paušalno</t>
  </si>
  <si>
    <t>6.</t>
  </si>
  <si>
    <t>Tridonic phase dimm DALI dimmer PCD 1-300 oneforall</t>
  </si>
  <si>
    <t>Cijena materijala</t>
  </si>
  <si>
    <t>7.</t>
  </si>
  <si>
    <t>AE9M-SKL - 11 izlaza ON-OFF, DALI</t>
  </si>
  <si>
    <t>Šina za reflektore PLANLICHT - 71225302     dim.L3000xŠ36xV32mm</t>
  </si>
  <si>
    <t>Šina za reflektore PLANLICHT - 71225402     dim.L4000xŠ36xV32mm</t>
  </si>
  <si>
    <t>NAPOMENA</t>
  </si>
  <si>
    <t>ELEKTROINSTALACIJE</t>
  </si>
  <si>
    <t>UKUPNO</t>
  </si>
  <si>
    <t>TROŠKOVNIK</t>
  </si>
  <si>
    <t>R15</t>
  </si>
  <si>
    <t>Dobava i ugradnja vanjskog reflektora u IP 65, IK05 -114W 4000K UGR 42,1 asimetričan, 109 lm/W kao RZB Lightstream LED midi code 721720.1131,1</t>
  </si>
  <si>
    <t>x</t>
  </si>
  <si>
    <t>N</t>
  </si>
  <si>
    <t>DN RAS</t>
  </si>
  <si>
    <t>xx</t>
  </si>
  <si>
    <t>PLAVALAGUNA d.d. za ugostiteljstvo i turizam</t>
  </si>
  <si>
    <t>R. Končara 12, 52440 Poreč</t>
  </si>
  <si>
    <t xml:space="preserve">PONUDA </t>
  </si>
  <si>
    <t>Predmet nabave:</t>
  </si>
  <si>
    <t>1. Naziv ponuditelja:</t>
  </si>
  <si>
    <t>2. OIB ponuditelja</t>
  </si>
  <si>
    <t>3. Adresa ponuditelja:</t>
  </si>
  <si>
    <t>4. Mjesto:</t>
  </si>
  <si>
    <t>5. Poštanski broj:</t>
  </si>
  <si>
    <t>6. Ime i prezime kontakt osobe:</t>
  </si>
  <si>
    <t>7. Telefon:</t>
  </si>
  <si>
    <t xml:space="preserve">8. Fax: </t>
  </si>
  <si>
    <t>9. E-mail:</t>
  </si>
  <si>
    <t>10. Osoba ovlaštena za zastupanje</t>
  </si>
  <si>
    <t>11. Jedinične cijene iskazuju se u kunama, bez PDV-a, FCO objekt</t>
  </si>
  <si>
    <r>
      <t xml:space="preserve">    - </t>
    </r>
    <r>
      <rPr>
        <b/>
        <sz val="8"/>
        <rFont val="Arial"/>
        <family val="2"/>
      </rPr>
      <t>Cijene formirati neto</t>
    </r>
  </si>
  <si>
    <r>
      <t>12. Rok plaćanja :</t>
    </r>
    <r>
      <rPr>
        <sz val="8"/>
        <rFont val="Arial"/>
        <family val="2"/>
      </rPr>
      <t xml:space="preserve"> </t>
    </r>
  </si>
  <si>
    <t>13. Navedite rok isporuke od potpisa ugovora :</t>
  </si>
  <si>
    <t>14. Jamstveni rok:</t>
  </si>
  <si>
    <t>15. Valjanost ponude je minimalno 90 dana od datuma dostave ponude.</t>
  </si>
  <si>
    <t xml:space="preserve">16. </t>
  </si>
  <si>
    <r>
      <t xml:space="preserve">Sadržaj zaprimljene datoteke obavezno ispunite u XLS formatu. U slučaju nuđenja više varijanti svaku sljedeču nudite na način da dodajet stupce, ili  kao novi list u xls formatu bez dodavanja i micanja redova.
Uz ponudu dostavite  i ovjerene komercijonalno financisko tehničke uvijete u PDF-u, te ponudu u xls formatu.
Vašu ponudu dostavite na </t>
    </r>
    <r>
      <rPr>
        <b/>
        <sz val="8"/>
        <rFont val="Arial"/>
        <family val="2"/>
      </rPr>
      <t>nadmetanje.bm@plavalaguna.hr</t>
    </r>
  </si>
  <si>
    <t>17. Sveukupan iznos ponude bez PDV-a</t>
  </si>
  <si>
    <t>Kn</t>
  </si>
  <si>
    <t>Napomena:</t>
  </si>
  <si>
    <r>
      <t xml:space="preserve">      </t>
    </r>
    <r>
      <rPr>
        <sz val="8"/>
        <rFont val="Arial"/>
        <family val="2"/>
      </rPr>
      <t>Dobavljač može ugovoriti kupnju ponuđenih stavaka u cijelosti a i pojedinačno</t>
    </r>
  </si>
  <si>
    <r>
      <t xml:space="preserve">      U troškovniku su navedeni </t>
    </r>
    <r>
      <rPr>
        <b/>
        <sz val="8"/>
        <rFont val="Arial"/>
        <family val="2"/>
      </rPr>
      <t>referentni modeli</t>
    </r>
    <r>
      <rPr>
        <sz val="8"/>
        <rFont val="Arial"/>
        <family val="2"/>
      </rPr>
      <t xml:space="preserve">, ukoliko se nudi </t>
    </r>
    <r>
      <rPr>
        <b/>
        <sz val="8"/>
        <rFont val="Arial"/>
        <family val="2"/>
      </rPr>
      <t>zamjenski artikl</t>
    </r>
    <r>
      <rPr>
        <sz val="8"/>
        <rFont val="Arial"/>
        <family val="2"/>
      </rPr>
      <t xml:space="preserve"> obavezno u stupcu "Napomena" naznačite ime </t>
    </r>
  </si>
  <si>
    <t xml:space="preserve">      proizvođača i model   te za isti dostavite uzorak i katalog sa tehničkim karakteristikama.</t>
  </si>
  <si>
    <r>
      <t xml:space="preserve">      Nuđeni zamjenski modeli moraju imati </t>
    </r>
    <r>
      <rPr>
        <b/>
        <sz val="8"/>
        <rFont val="Arial"/>
        <family val="2"/>
      </rPr>
      <t>najmanje iste karakteristike</t>
    </r>
    <r>
      <rPr>
        <sz val="8"/>
        <rFont val="Arial"/>
        <family val="2"/>
      </rPr>
      <t xml:space="preserve"> u odnosu na referentni model. </t>
    </r>
  </si>
  <si>
    <t xml:space="preserve">      Odabrani ponuditelj biti će u obvezi dostaviti sredstvo osiguranja u svrhu garancije urednog izvršenja preuzetih obveza.</t>
  </si>
  <si>
    <t xml:space="preserve">Datum: </t>
  </si>
  <si>
    <t>PONUDITELJ:</t>
  </si>
  <si>
    <t>_____________________</t>
  </si>
  <si>
    <t xml:space="preserve">     (pečat i potpis)</t>
  </si>
  <si>
    <t>Sektor za investicije i održavanje</t>
  </si>
  <si>
    <t>30 dana nakon zaprimanja računa i uredno isporučene robe</t>
  </si>
  <si>
    <t>DN RAS; restoran Hotela Bonavia (Rijeka)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</si>
</sst>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kn&quot;_-;\-* #,##0.00\ &quot;kn&quot;_-;_-* &quot;-&quot;??\ &quot;kn&quot;_-;_-@_-"/>
    <numFmt numFmtId="164" formatCode="_-* #,##0.00\ _k_n_-;\-* #,##0.00\ _k_n_-;_-* &quot;-&quot;??\ _k_n_-;_-@_-"/>
    <numFmt numFmtId="165" formatCode="#,##0.00\ &quot;kn&quot;"/>
    <numFmt numFmtId="166" formatCode="0\ \."/>
    <numFmt numFmtId="167" formatCode="_-* #,##0.00\ _k_n_-;\-* #,##0.00\ _k_n_-;_-* \-??\ _k_n_-;_-@_-"/>
    <numFmt numFmtId="168" formatCode="_(&quot;kn&quot;\ * #,##0.00_);_(&quot;kn&quot;\ * \(#,##0.00\);_(&quot;kn&quot;\ * &quot;-&quot;??_);_(@_)"/>
    <numFmt numFmtId="169" formatCode="[$-41A]General"/>
    <numFmt numFmtId="170" formatCode="_-[$€-2]\ * #,##0.00_-;\-[$€-2]\ * #,##0.00_-;_-[$€-2]\ * &quot;-&quot;??_-"/>
    <numFmt numFmtId="171" formatCode="&quot;kn&quot;\ #,##0.00;[Red]\-&quot;kn&quot;\ #,##0.00"/>
  </numFmts>
  <fonts count="41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Helv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ahom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name val="Times New Roman CE"/>
      <family val="1"/>
    </font>
    <font>
      <sz val="12"/>
      <name val="Times New Roman CE"/>
      <family val="1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0"/>
      <name val="Arial CE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Arial CE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Times New Roman CE"/>
      <family val="2"/>
    </font>
    <font>
      <sz val="9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8"/>
      <color indexed="12"/>
      <name val="Arial"/>
      <family val="2"/>
    </font>
    <font>
      <b/>
      <sz val="9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/>
      <bottom style="thin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</borders>
  <cellStyleXfs count="2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8" fillId="0" borderId="0">
      <alignment horizontal="left" vertical="top" wrapText="1"/>
      <protection/>
    </xf>
    <xf numFmtId="0" fontId="8" fillId="0" borderId="0">
      <alignment horizontal="left" vertical="top" wrapText="1"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3" borderId="0" applyNumberFormat="0" applyBorder="0" applyAlignment="0" applyProtection="0"/>
    <xf numFmtId="0" fontId="1" fillId="21" borderId="1" applyNumberFormat="0" applyAlignment="0" applyProtection="0"/>
    <xf numFmtId="0" fontId="1" fillId="22" borderId="1" applyNumberFormat="0" applyFont="0" applyAlignment="0" applyProtection="0"/>
    <xf numFmtId="0" fontId="1" fillId="21" borderId="1" applyNumberFormat="0" applyAlignment="0" applyProtection="0"/>
    <xf numFmtId="0" fontId="1" fillId="21" borderId="1" applyNumberFormat="0" applyAlignment="0" applyProtection="0"/>
    <xf numFmtId="0" fontId="1" fillId="22" borderId="1" applyNumberFormat="0" applyFont="0" applyAlignment="0" applyProtection="0"/>
    <xf numFmtId="0" fontId="12" fillId="23" borderId="2" applyNumberFormat="0" applyAlignment="0" applyProtection="0"/>
    <xf numFmtId="0" fontId="13" fillId="24" borderId="3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ill="0" applyBorder="0" applyAlignment="0" applyProtection="0"/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4" fillId="0" borderId="0">
      <alignment horizontal="left" wrapText="1" indent="1"/>
      <protection/>
    </xf>
    <xf numFmtId="0" fontId="15" fillId="4" borderId="0" applyNumberFormat="0" applyBorder="0" applyAlignment="0" applyProtection="0"/>
    <xf numFmtId="0" fontId="15" fillId="2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25" borderId="0" applyNumberFormat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9" fillId="0" borderId="0">
      <alignment/>
      <protection/>
    </xf>
    <xf numFmtId="0" fontId="1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>
      <alignment/>
      <protection locked="0"/>
    </xf>
    <xf numFmtId="0" fontId="20" fillId="0" borderId="0" applyNumberFormat="0" applyFill="0" applyBorder="0">
      <alignment/>
      <protection locked="0"/>
    </xf>
    <xf numFmtId="0" fontId="21" fillId="7" borderId="2" applyNumberForma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22" fillId="23" borderId="7" applyNumberFormat="0" applyAlignment="0" applyProtection="0"/>
    <xf numFmtId="0" fontId="22" fillId="26" borderId="7" applyNumberFormat="0" applyAlignment="0" applyProtection="0"/>
    <xf numFmtId="0" fontId="22" fillId="23" borderId="7" applyNumberFormat="0" applyAlignment="0" applyProtection="0"/>
    <xf numFmtId="0" fontId="22" fillId="23" borderId="7" applyNumberFormat="0" applyAlignment="0" applyProtection="0"/>
    <xf numFmtId="0" fontId="22" fillId="26" borderId="7" applyNumberFormat="0" applyAlignment="0" applyProtection="0"/>
    <xf numFmtId="0" fontId="12" fillId="23" borderId="2" applyNumberFormat="0" applyAlignment="0" applyProtection="0"/>
    <xf numFmtId="0" fontId="23" fillId="0" borderId="0">
      <alignment horizontal="right" vertical="top"/>
      <protection/>
    </xf>
    <xf numFmtId="0" fontId="24" fillId="0" borderId="0">
      <alignment horizontal="justify" vertical="top" wrapText="1"/>
      <protection/>
    </xf>
    <xf numFmtId="0" fontId="23" fillId="0" borderId="0">
      <alignment horizontal="left"/>
      <protection/>
    </xf>
    <xf numFmtId="4" fontId="24" fillId="0" borderId="0">
      <alignment horizontal="right"/>
      <protection/>
    </xf>
    <xf numFmtId="0" fontId="24" fillId="0" borderId="0">
      <alignment horizontal="right"/>
      <protection/>
    </xf>
    <xf numFmtId="4" fontId="24" fillId="0" borderId="0">
      <alignment horizontal="right" wrapText="1"/>
      <protection/>
    </xf>
    <xf numFmtId="0" fontId="24" fillId="0" borderId="0">
      <alignment horizontal="right"/>
      <protection/>
    </xf>
    <xf numFmtId="4" fontId="24" fillId="0" borderId="0">
      <alignment horizontal="right"/>
      <protection/>
    </xf>
    <xf numFmtId="0" fontId="25" fillId="0" borderId="8" applyNumberFormat="0" applyFill="0" applyAlignment="0" applyProtection="0"/>
    <xf numFmtId="0" fontId="11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>
      <alignment/>
      <protection/>
    </xf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169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3" fontId="31" fillId="0" borderId="0">
      <alignment horizontal="justify" vertical="justify"/>
      <protection/>
    </xf>
    <xf numFmtId="4" fontId="8" fillId="0" borderId="0">
      <alignment horizontal="justify"/>
      <protection/>
    </xf>
    <xf numFmtId="0" fontId="32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21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2" fillId="23" borderId="7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0" fontId="25" fillId="0" borderId="8" applyNumberFormat="0" applyFill="0" applyAlignment="0" applyProtection="0"/>
    <xf numFmtId="0" fontId="13" fillId="24" borderId="3" applyNumberFormat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21" fillId="7" borderId="2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71" fontId="3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</cellStyleXfs>
  <cellXfs count="100">
    <xf numFmtId="0" fontId="0" fillId="0" borderId="0" xfId="0"/>
    <xf numFmtId="0" fontId="6" fillId="0" borderId="0" xfId="23" applyFont="1" applyBorder="1" applyAlignment="1">
      <alignment vertical="top" wrapText="1"/>
      <protection/>
    </xf>
    <xf numFmtId="0" fontId="6" fillId="0" borderId="0" xfId="23" applyFont="1" applyFill="1" applyBorder="1" applyAlignment="1">
      <alignment vertical="top" wrapText="1"/>
      <protection/>
    </xf>
    <xf numFmtId="0" fontId="6" fillId="0" borderId="0" xfId="23" applyFont="1" applyBorder="1" applyAlignment="1">
      <alignment horizontal="center" wrapText="1"/>
      <protection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vertical="center" wrapText="1"/>
    </xf>
    <xf numFmtId="0" fontId="4" fillId="28" borderId="0" xfId="23" applyFont="1" applyFill="1" applyBorder="1" applyAlignment="1">
      <alignment vertical="top" wrapText="1"/>
      <protection/>
    </xf>
    <xf numFmtId="0" fontId="4" fillId="0" borderId="11" xfId="23" applyFont="1" applyBorder="1" applyAlignment="1">
      <alignment vertical="top" wrapText="1"/>
      <protection/>
    </xf>
    <xf numFmtId="4" fontId="6" fillId="0" borderId="0" xfId="23" applyNumberFormat="1" applyFont="1" applyBorder="1" applyAlignment="1">
      <alignment horizontal="right" wrapText="1"/>
      <protection/>
    </xf>
    <xf numFmtId="49" fontId="6" fillId="0" borderId="11" xfId="23" applyNumberFormat="1" applyFont="1" applyBorder="1" applyAlignment="1">
      <alignment horizontal="center" vertical="top" wrapText="1"/>
      <protection/>
    </xf>
    <xf numFmtId="0" fontId="6" fillId="0" borderId="11" xfId="23" applyFont="1" applyBorder="1" applyAlignment="1">
      <alignment horizontal="center" wrapText="1"/>
      <protection/>
    </xf>
    <xf numFmtId="4" fontId="6" fillId="0" borderId="12" xfId="23" applyNumberFormat="1" applyFont="1" applyBorder="1" applyAlignment="1">
      <alignment horizontal="right" wrapText="1"/>
      <protection/>
    </xf>
    <xf numFmtId="4" fontId="6" fillId="0" borderId="11" xfId="23" applyNumberFormat="1" applyFont="1" applyBorder="1" applyAlignment="1">
      <alignment horizontal="right" wrapText="1"/>
      <protection/>
    </xf>
    <xf numFmtId="1" fontId="6" fillId="0" borderId="0" xfId="23" applyNumberFormat="1" applyFont="1" applyBorder="1" applyAlignment="1">
      <alignment horizontal="center" wrapText="1"/>
      <protection/>
    </xf>
    <xf numFmtId="4" fontId="6" fillId="0" borderId="13" xfId="23" applyNumberFormat="1" applyFont="1" applyFill="1" applyBorder="1" applyAlignment="1">
      <alignment horizontal="right" wrapText="1"/>
      <protection/>
    </xf>
    <xf numFmtId="0" fontId="6" fillId="0" borderId="0" xfId="23" applyNumberFormat="1" applyFont="1" applyBorder="1" applyAlignment="1">
      <alignment horizontal="center" wrapText="1"/>
      <protection/>
    </xf>
    <xf numFmtId="0" fontId="4" fillId="28" borderId="0" xfId="23" applyFont="1" applyFill="1" applyBorder="1" applyAlignment="1">
      <alignment horizontal="center" vertical="top" wrapText="1"/>
      <protection/>
    </xf>
    <xf numFmtId="49" fontId="4" fillId="28" borderId="0" xfId="23" applyNumberFormat="1" applyFont="1" applyFill="1" applyBorder="1" applyAlignment="1">
      <alignment horizontal="center" vertical="top" wrapText="1"/>
      <protection/>
    </xf>
    <xf numFmtId="0" fontId="4" fillId="28" borderId="0" xfId="23" applyFont="1" applyFill="1" applyBorder="1" applyAlignment="1">
      <alignment horizontal="center" wrapText="1"/>
      <protection/>
    </xf>
    <xf numFmtId="4" fontId="4" fillId="28" borderId="13" xfId="23" applyNumberFormat="1" applyFont="1" applyFill="1" applyBorder="1" applyAlignment="1">
      <alignment horizontal="right" wrapText="1"/>
      <protection/>
    </xf>
    <xf numFmtId="4" fontId="4" fillId="28" borderId="0" xfId="23" applyNumberFormat="1" applyFont="1" applyFill="1" applyBorder="1" applyAlignment="1">
      <alignment horizontal="right" wrapText="1"/>
      <protection/>
    </xf>
    <xf numFmtId="166" fontId="6" fillId="0" borderId="0" xfId="23" applyNumberFormat="1" applyFont="1" applyBorder="1" applyAlignment="1" quotePrefix="1">
      <alignment horizontal="center" vertical="top" wrapText="1"/>
      <protection/>
    </xf>
    <xf numFmtId="0" fontId="4" fillId="0" borderId="11" xfId="23" applyFont="1" applyBorder="1" applyAlignment="1">
      <alignment horizontal="center" vertical="top" wrapText="1"/>
      <protection/>
    </xf>
    <xf numFmtId="0" fontId="5" fillId="0" borderId="11" xfId="0" applyFont="1" applyFill="1" applyBorder="1" applyAlignment="1">
      <alignment vertical="top" wrapText="1"/>
    </xf>
    <xf numFmtId="0" fontId="5" fillId="28" borderId="0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165" fontId="5" fillId="0" borderId="16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6" fillId="0" borderId="0" xfId="222" applyFont="1" applyBorder="1" applyProtection="1">
      <alignment/>
      <protection/>
    </xf>
    <xf numFmtId="0" fontId="6" fillId="0" borderId="0" xfId="222" applyFont="1" applyBorder="1" applyAlignment="1" applyProtection="1">
      <alignment horizontal="left" wrapText="1"/>
      <protection/>
    </xf>
    <xf numFmtId="49" fontId="6" fillId="0" borderId="0" xfId="222" applyNumberFormat="1" applyFont="1" applyProtection="1">
      <alignment/>
      <protection/>
    </xf>
    <xf numFmtId="2" fontId="6" fillId="0" borderId="0" xfId="222" applyNumberFormat="1" applyFont="1" applyAlignment="1" applyProtection="1">
      <alignment horizontal="center"/>
      <protection/>
    </xf>
    <xf numFmtId="4" fontId="6" fillId="0" borderId="0" xfId="222" applyNumberFormat="1" applyFont="1" applyAlignment="1" applyProtection="1">
      <alignment horizontal="right"/>
      <protection/>
    </xf>
    <xf numFmtId="0" fontId="4" fillId="0" borderId="0" xfId="222" applyFont="1" applyBorder="1" applyProtection="1">
      <alignment/>
      <protection/>
    </xf>
    <xf numFmtId="49" fontId="7" fillId="0" borderId="0" xfId="222" applyNumberFormat="1" applyFont="1" applyProtection="1">
      <alignment/>
      <protection/>
    </xf>
    <xf numFmtId="49" fontId="28" fillId="0" borderId="0" xfId="222" applyNumberFormat="1" applyFont="1" applyAlignment="1" applyProtection="1">
      <alignment horizontal="centerContinuous"/>
      <protection/>
    </xf>
    <xf numFmtId="0" fontId="1" fillId="0" borderId="0" xfId="223" applyFont="1" applyAlignment="1">
      <alignment horizontal="centerContinuous"/>
      <protection/>
    </xf>
    <xf numFmtId="0" fontId="3" fillId="0" borderId="0" xfId="223" applyFont="1" applyAlignment="1">
      <alignment horizontal="centerContinuous"/>
      <protection/>
    </xf>
    <xf numFmtId="0" fontId="3" fillId="0" borderId="0" xfId="223" applyFont="1">
      <alignment/>
      <protection/>
    </xf>
    <xf numFmtId="49" fontId="4" fillId="0" borderId="0" xfId="223" applyNumberFormat="1" applyFont="1" applyAlignment="1" applyProtection="1">
      <alignment horizontal="left"/>
      <protection/>
    </xf>
    <xf numFmtId="49" fontId="6" fillId="0" borderId="0" xfId="223" applyNumberFormat="1" applyFont="1" applyProtection="1">
      <alignment/>
      <protection/>
    </xf>
    <xf numFmtId="2" fontId="6" fillId="0" borderId="0" xfId="223" applyNumberFormat="1" applyFont="1" applyAlignment="1" applyProtection="1">
      <alignment horizontal="center"/>
      <protection/>
    </xf>
    <xf numFmtId="4" fontId="6" fillId="0" borderId="0" xfId="223" applyNumberFormat="1" applyFont="1" applyAlignment="1" applyProtection="1">
      <alignment horizontal="right"/>
      <protection/>
    </xf>
    <xf numFmtId="2" fontId="6" fillId="0" borderId="0" xfId="223" applyNumberFormat="1" applyFont="1" applyProtection="1">
      <alignment/>
      <protection/>
    </xf>
    <xf numFmtId="2" fontId="6" fillId="0" borderId="0" xfId="223" applyNumberFormat="1" applyFont="1" applyFill="1" applyAlignment="1" applyProtection="1">
      <alignment horizontal="center"/>
      <protection/>
    </xf>
    <xf numFmtId="49" fontId="4" fillId="0" borderId="0" xfId="223" applyNumberFormat="1" applyFont="1" applyProtection="1">
      <alignment/>
      <protection/>
    </xf>
    <xf numFmtId="2" fontId="4" fillId="0" borderId="0" xfId="223" applyNumberFormat="1" applyFont="1" applyFill="1" applyAlignment="1" applyProtection="1">
      <alignment horizontal="center"/>
      <protection/>
    </xf>
    <xf numFmtId="49" fontId="6" fillId="29" borderId="14" xfId="222" applyNumberFormat="1" applyFont="1" applyFill="1" applyBorder="1" applyAlignment="1" applyProtection="1">
      <alignment/>
      <protection locked="0"/>
    </xf>
    <xf numFmtId="49" fontId="6" fillId="29" borderId="16" xfId="223" applyNumberFormat="1" applyFont="1" applyFill="1" applyBorder="1" applyAlignment="1" applyProtection="1">
      <alignment/>
      <protection locked="0"/>
    </xf>
    <xf numFmtId="49" fontId="6" fillId="0" borderId="13" xfId="223" applyNumberFormat="1" applyFont="1" applyFill="1" applyBorder="1" applyAlignment="1" applyProtection="1">
      <alignment/>
      <protection locked="0"/>
    </xf>
    <xf numFmtId="49" fontId="6" fillId="29" borderId="17" xfId="222" applyNumberFormat="1" applyFont="1" applyFill="1" applyBorder="1" applyAlignment="1" applyProtection="1">
      <alignment/>
      <protection locked="0"/>
    </xf>
    <xf numFmtId="0" fontId="6" fillId="0" borderId="13" xfId="223" applyFont="1" applyFill="1" applyBorder="1" applyAlignment="1" applyProtection="1">
      <alignment/>
      <protection/>
    </xf>
    <xf numFmtId="49" fontId="6" fillId="29" borderId="13" xfId="222" applyNumberFormat="1" applyFont="1" applyFill="1" applyBorder="1" applyAlignment="1" applyProtection="1">
      <alignment/>
      <protection/>
    </xf>
    <xf numFmtId="49" fontId="6" fillId="29" borderId="16" xfId="223" applyNumberFormat="1" applyFont="1" applyFill="1" applyBorder="1" applyAlignment="1" applyProtection="1">
      <alignment/>
      <protection/>
    </xf>
    <xf numFmtId="49" fontId="6" fillId="0" borderId="13" xfId="223" applyNumberFormat="1" applyFont="1" applyFill="1" applyBorder="1" applyAlignment="1" applyProtection="1">
      <alignment/>
      <protection/>
    </xf>
    <xf numFmtId="49" fontId="6" fillId="0" borderId="0" xfId="223" applyNumberFormat="1" applyFont="1" applyFill="1" applyAlignment="1" applyProtection="1">
      <alignment/>
      <protection/>
    </xf>
    <xf numFmtId="49" fontId="38" fillId="29" borderId="14" xfId="224" applyNumberFormat="1" applyFill="1" applyBorder="1" applyAlignment="1" applyProtection="1">
      <alignment/>
      <protection locked="0"/>
    </xf>
    <xf numFmtId="49" fontId="39" fillId="29" borderId="16" xfId="117" applyNumberFormat="1" applyFont="1" applyFill="1" applyBorder="1" applyAlignment="1" applyProtection="1">
      <alignment/>
      <protection locked="0"/>
    </xf>
    <xf numFmtId="49" fontId="39" fillId="0" borderId="0" xfId="117" applyNumberFormat="1" applyFont="1" applyFill="1" applyBorder="1" applyAlignment="1" applyProtection="1">
      <alignment horizontal="center"/>
      <protection/>
    </xf>
    <xf numFmtId="49" fontId="6" fillId="29" borderId="14" xfId="117" applyNumberFormat="1" applyFont="1" applyFill="1" applyBorder="1" applyAlignment="1" applyProtection="1">
      <alignment/>
      <protection locked="0"/>
    </xf>
    <xf numFmtId="49" fontId="6" fillId="29" borderId="16" xfId="117" applyNumberFormat="1" applyFont="1" applyFill="1" applyBorder="1" applyAlignment="1" applyProtection="1">
      <alignment/>
      <protection locked="0"/>
    </xf>
    <xf numFmtId="49" fontId="6" fillId="0" borderId="0" xfId="223" applyNumberFormat="1" applyFont="1" applyFill="1" applyProtection="1">
      <alignment/>
      <protection/>
    </xf>
    <xf numFmtId="49" fontId="4" fillId="0" borderId="0" xfId="223" applyNumberFormat="1" applyFont="1" applyFill="1" applyAlignment="1" applyProtection="1">
      <alignment vertical="top"/>
      <protection/>
    </xf>
    <xf numFmtId="49" fontId="4" fillId="0" borderId="0" xfId="223" applyNumberFormat="1" applyFont="1" applyAlignment="1" applyProtection="1">
      <alignment vertical="top"/>
      <protection/>
    </xf>
    <xf numFmtId="49" fontId="4" fillId="29" borderId="14" xfId="223" applyNumberFormat="1" applyFont="1" applyFill="1" applyBorder="1" applyAlignment="1" applyProtection="1">
      <alignment vertical="top" wrapText="1"/>
      <protection/>
    </xf>
    <xf numFmtId="49" fontId="4" fillId="29" borderId="16" xfId="223" applyNumberFormat="1" applyFont="1" applyFill="1" applyBorder="1" applyAlignment="1" applyProtection="1">
      <alignment vertical="top" wrapText="1"/>
      <protection/>
    </xf>
    <xf numFmtId="49" fontId="4" fillId="0" borderId="13" xfId="223" applyNumberFormat="1" applyFont="1" applyFill="1" applyBorder="1" applyAlignment="1" applyProtection="1">
      <alignment vertical="top" wrapText="1"/>
      <protection/>
    </xf>
    <xf numFmtId="49" fontId="4" fillId="0" borderId="0" xfId="223" applyNumberFormat="1" applyFont="1" applyFill="1" applyBorder="1" applyAlignment="1" applyProtection="1">
      <alignment horizontal="center" wrapText="1"/>
      <protection/>
    </xf>
    <xf numFmtId="2" fontId="4" fillId="0" borderId="0" xfId="223" applyNumberFormat="1" applyFont="1" applyFill="1" applyBorder="1" applyAlignment="1" applyProtection="1">
      <alignment horizontal="center" wrapText="1"/>
      <protection/>
    </xf>
    <xf numFmtId="49" fontId="4" fillId="0" borderId="13" xfId="223" applyNumberFormat="1" applyFont="1" applyFill="1" applyBorder="1" applyAlignment="1" applyProtection="1">
      <alignment horizontal="center" wrapText="1"/>
      <protection/>
    </xf>
    <xf numFmtId="49" fontId="6" fillId="0" borderId="0" xfId="223" applyNumberFormat="1" applyFont="1" applyBorder="1" applyProtection="1">
      <alignment/>
      <protection/>
    </xf>
    <xf numFmtId="49" fontId="4" fillId="29" borderId="14" xfId="223" applyNumberFormat="1" applyFont="1" applyFill="1" applyBorder="1" applyAlignment="1" applyProtection="1">
      <alignment horizontal="left"/>
      <protection/>
    </xf>
    <xf numFmtId="2" fontId="4" fillId="29" borderId="16" xfId="223" applyNumberFormat="1" applyFont="1" applyFill="1" applyBorder="1" applyAlignment="1" applyProtection="1">
      <alignment horizontal="center"/>
      <protection/>
    </xf>
    <xf numFmtId="49" fontId="4" fillId="0" borderId="13" xfId="223" applyNumberFormat="1" applyFont="1" applyFill="1" applyBorder="1" applyAlignment="1" applyProtection="1">
      <alignment horizontal="center"/>
      <protection/>
    </xf>
    <xf numFmtId="49" fontId="4" fillId="29" borderId="14" xfId="223" applyNumberFormat="1" applyFont="1" applyFill="1" applyBorder="1" applyAlignment="1" applyProtection="1">
      <alignment/>
      <protection/>
    </xf>
    <xf numFmtId="49" fontId="4" fillId="29" borderId="16" xfId="223" applyNumberFormat="1" applyFont="1" applyFill="1" applyBorder="1" applyAlignment="1" applyProtection="1">
      <alignment/>
      <protection/>
    </xf>
    <xf numFmtId="49" fontId="4" fillId="0" borderId="13" xfId="223" applyNumberFormat="1" applyFont="1" applyFill="1" applyBorder="1" applyAlignment="1" applyProtection="1">
      <alignment/>
      <protection/>
    </xf>
    <xf numFmtId="49" fontId="40" fillId="0" borderId="0" xfId="223" applyNumberFormat="1" applyFont="1" applyProtection="1">
      <alignment/>
      <protection/>
    </xf>
    <xf numFmtId="49" fontId="37" fillId="0" borderId="0" xfId="223" applyNumberFormat="1" applyFont="1" applyProtection="1">
      <alignment/>
      <protection/>
    </xf>
    <xf numFmtId="49" fontId="37" fillId="0" borderId="0" xfId="223" applyNumberFormat="1" applyFont="1" applyAlignment="1" applyProtection="1">
      <alignment horizontal="center"/>
      <protection/>
    </xf>
    <xf numFmtId="2" fontId="37" fillId="0" borderId="0" xfId="223" applyNumberFormat="1" applyFont="1" applyAlignment="1" applyProtection="1">
      <alignment horizontal="center"/>
      <protection/>
    </xf>
    <xf numFmtId="2" fontId="37" fillId="0" borderId="0" xfId="223" applyNumberFormat="1" applyFont="1" applyProtection="1">
      <alignment/>
      <protection/>
    </xf>
    <xf numFmtId="2" fontId="4" fillId="0" borderId="0" xfId="223" applyNumberFormat="1" applyFont="1" applyAlignment="1" applyProtection="1">
      <alignment horizontal="center"/>
      <protection/>
    </xf>
    <xf numFmtId="4" fontId="37" fillId="0" borderId="0" xfId="223" applyNumberFormat="1" applyFont="1" applyAlignment="1" applyProtection="1">
      <alignment horizontal="right"/>
      <protection/>
    </xf>
    <xf numFmtId="4" fontId="4" fillId="0" borderId="0" xfId="223" applyNumberFormat="1" applyFont="1" applyProtection="1">
      <alignment/>
      <protection/>
    </xf>
    <xf numFmtId="4" fontId="4" fillId="29" borderId="14" xfId="223" applyNumberFormat="1" applyFont="1" applyFill="1" applyBorder="1" applyAlignment="1" applyProtection="1">
      <alignment/>
      <protection/>
    </xf>
    <xf numFmtId="49" fontId="6" fillId="0" borderId="0" xfId="223" applyNumberFormat="1" applyFont="1" applyFill="1" applyBorder="1" applyProtection="1">
      <alignment/>
      <protection locked="0"/>
    </xf>
    <xf numFmtId="2" fontId="6" fillId="0" borderId="0" xfId="222" applyNumberFormat="1" applyFont="1" applyProtection="1">
      <alignment/>
      <protection/>
    </xf>
    <xf numFmtId="49" fontId="4" fillId="0" borderId="0" xfId="223" applyNumberFormat="1" applyFont="1" applyFill="1" applyProtection="1">
      <alignment/>
      <protection/>
    </xf>
    <xf numFmtId="49" fontId="4" fillId="0" borderId="0" xfId="223" applyNumberFormat="1" applyFont="1" applyAlignment="1" applyProtection="1">
      <alignment vertical="top" wrapText="1"/>
      <protection/>
    </xf>
    <xf numFmtId="0" fontId="6" fillId="0" borderId="0" xfId="223" applyNumberFormat="1" applyFont="1" applyFill="1" applyAlignment="1" applyProtection="1">
      <alignment horizontal="left" vertical="top" wrapText="1"/>
      <protection/>
    </xf>
    <xf numFmtId="49" fontId="4" fillId="0" borderId="0" xfId="223" applyNumberFormat="1" applyFont="1" applyAlignment="1" applyProtection="1">
      <alignment horizontal="center"/>
      <protection/>
    </xf>
  </cellXfs>
  <cellStyles count="2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Stil 1" xfId="21"/>
    <cellStyle name="Style 1" xfId="22"/>
    <cellStyle name="Normal 3" xfId="23"/>
    <cellStyle name="Normal 2" xfId="24"/>
    <cellStyle name="Normal 4" xfId="25"/>
    <cellStyle name="Normal 3 2 3" xfId="26"/>
    <cellStyle name="Normal 15" xfId="27"/>
    <cellStyle name="Normal 2 54" xfId="28"/>
    <cellStyle name="Stil 1 2" xfId="29"/>
    <cellStyle name="_HOTEL LONE" xfId="30"/>
    <cellStyle name="_HOTEL LONE 2" xfId="31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20% - Isticanje1" xfId="38"/>
    <cellStyle name="20% - Isticanje2" xfId="39"/>
    <cellStyle name="20% - Isticanje3" xfId="40"/>
    <cellStyle name="20% - Isticanje4" xfId="41"/>
    <cellStyle name="20% - Isticanje5" xfId="42"/>
    <cellStyle name="20% - Isticanje6" xfId="43"/>
    <cellStyle name="40% - Accent1 2" xfId="44"/>
    <cellStyle name="40% - Accent2 2" xfId="45"/>
    <cellStyle name="40% - Accent3 2" xfId="46"/>
    <cellStyle name="40% - Accent4 2" xfId="47"/>
    <cellStyle name="40% - Accent5 2" xfId="48"/>
    <cellStyle name="40% - Accent6 2" xfId="49"/>
    <cellStyle name="40% - Isticanje1 2" xfId="50"/>
    <cellStyle name="40% - Isticanje1 2 2" xfId="51"/>
    <cellStyle name="40% - Isticanje2" xfId="52"/>
    <cellStyle name="40% - Isticanje3" xfId="53"/>
    <cellStyle name="40% - Isticanje4" xfId="54"/>
    <cellStyle name="40% - Isticanje5" xfId="55"/>
    <cellStyle name="40% - Isticanje6" xfId="56"/>
    <cellStyle name="40% - Naglasak1" xfId="57"/>
    <cellStyle name="60% - Accent1 2" xfId="58"/>
    <cellStyle name="60% - Accent2 2" xfId="59"/>
    <cellStyle name="60% - Accent3 2" xfId="60"/>
    <cellStyle name="60% - Accent4 2" xfId="61"/>
    <cellStyle name="60% - Accent5 2" xfId="62"/>
    <cellStyle name="60% - Accent6 2" xfId="63"/>
    <cellStyle name="60% - Isticanje1" xfId="64"/>
    <cellStyle name="60% - Isticanje2" xfId="65"/>
    <cellStyle name="60% - Isticanje3" xfId="66"/>
    <cellStyle name="60% - Isticanje4" xfId="67"/>
    <cellStyle name="60% - Isticanje5" xfId="68"/>
    <cellStyle name="60% - Isticanje6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Bilješka" xfId="77"/>
    <cellStyle name="Bilješka 2" xfId="78"/>
    <cellStyle name="Bilješka 2 2" xfId="79"/>
    <cellStyle name="Bilješka 3" xfId="80"/>
    <cellStyle name="Bilješka_HB15057_TROŠKOVNIK" xfId="81"/>
    <cellStyle name="Calculation 2" xfId="82"/>
    <cellStyle name="Check Cell 2" xfId="83"/>
    <cellStyle name="Comma 2" xfId="84"/>
    <cellStyle name="Comma 2 2" xfId="85"/>
    <cellStyle name="Comma 2 2 2" xfId="86"/>
    <cellStyle name="Comma 2 3" xfId="87"/>
    <cellStyle name="Comma 2 3 2" xfId="88"/>
    <cellStyle name="Comma 3" xfId="89"/>
    <cellStyle name="Comma 3 2" xfId="90"/>
    <cellStyle name="Comma 4" xfId="91"/>
    <cellStyle name="Comma 4 2" xfId="92"/>
    <cellStyle name="Comma 5" xfId="93"/>
    <cellStyle name="Comma 5 2" xfId="94"/>
    <cellStyle name="Comma 6" xfId="95"/>
    <cellStyle name="Comma 6 2" xfId="96"/>
    <cellStyle name="Comma 7" xfId="97"/>
    <cellStyle name="Comma 8" xfId="98"/>
    <cellStyle name="Comma 9" xfId="99"/>
    <cellStyle name="Currency 2" xfId="100"/>
    <cellStyle name="Currency 3" xfId="101"/>
    <cellStyle name="Default_Uvuceni" xfId="102"/>
    <cellStyle name="Dobro" xfId="103"/>
    <cellStyle name="Dobro 2" xfId="104"/>
    <cellStyle name="Dobro 2 2" xfId="105"/>
    <cellStyle name="Dobro 3" xfId="106"/>
    <cellStyle name="Dobro_HB15057_TROŠKOVNIK" xfId="107"/>
    <cellStyle name="Euro" xfId="108"/>
    <cellStyle name="Euro 2" xfId="109"/>
    <cellStyle name="Excel Built-in Normal" xfId="110"/>
    <cellStyle name="Explanatory Text 2" xfId="111"/>
    <cellStyle name="Good 2" xfId="112"/>
    <cellStyle name="Heading 1 2" xfId="113"/>
    <cellStyle name="Heading 2 2" xfId="114"/>
    <cellStyle name="Heading 3 2" xfId="115"/>
    <cellStyle name="Heading 4 2" xfId="116"/>
    <cellStyle name="Hyperlink 2" xfId="117"/>
    <cellStyle name="Hyperlink 2 2" xfId="118"/>
    <cellStyle name="Input 2" xfId="119"/>
    <cellStyle name="Isticanje1" xfId="120"/>
    <cellStyle name="Isticanje2" xfId="121"/>
    <cellStyle name="Isticanje3" xfId="122"/>
    <cellStyle name="Isticanje4" xfId="123"/>
    <cellStyle name="Isticanje5" xfId="124"/>
    <cellStyle name="Isticanje6" xfId="125"/>
    <cellStyle name="Izlaz" xfId="126"/>
    <cellStyle name="Izlaz 2" xfId="127"/>
    <cellStyle name="Izlaz 2 2" xfId="128"/>
    <cellStyle name="Izlaz 3" xfId="129"/>
    <cellStyle name="Izlaz_HB15057_TROŠKOVNIK" xfId="130"/>
    <cellStyle name="Izračun" xfId="131"/>
    <cellStyle name="kolona A" xfId="132"/>
    <cellStyle name="kolona B" xfId="133"/>
    <cellStyle name="kolona C" xfId="134"/>
    <cellStyle name="kolona D" xfId="135"/>
    <cellStyle name="kolona E" xfId="136"/>
    <cellStyle name="kolona F" xfId="137"/>
    <cellStyle name="kolona G" xfId="138"/>
    <cellStyle name="kolona H" xfId="139"/>
    <cellStyle name="Linked Cell 2" xfId="140"/>
    <cellStyle name="Loše" xfId="141"/>
    <cellStyle name="Naslov" xfId="142"/>
    <cellStyle name="Naslov 1" xfId="143"/>
    <cellStyle name="Naslov 1 2" xfId="144"/>
    <cellStyle name="Naslov 1_HB15057_TROŠKOVNIK" xfId="145"/>
    <cellStyle name="Naslov 2" xfId="146"/>
    <cellStyle name="Naslov 3" xfId="147"/>
    <cellStyle name="Naslov 4" xfId="148"/>
    <cellStyle name="Naslov 5" xfId="149"/>
    <cellStyle name="Navadno_Varnost ICIT" xfId="150"/>
    <cellStyle name="Neutral 2" xfId="151"/>
    <cellStyle name="Neutralno" xfId="152"/>
    <cellStyle name="Normal 10" xfId="153"/>
    <cellStyle name="Normal 10 2" xfId="154"/>
    <cellStyle name="Normal 10 3" xfId="155"/>
    <cellStyle name="Normal 11" xfId="156"/>
    <cellStyle name="Normal 11 2" xfId="157"/>
    <cellStyle name="Normal 12" xfId="158"/>
    <cellStyle name="Normal 12 2" xfId="159"/>
    <cellStyle name="Normal 13" xfId="160"/>
    <cellStyle name="Normal 14" xfId="161"/>
    <cellStyle name="Normal 17" xfId="162"/>
    <cellStyle name="Normal 2 2 2" xfId="163"/>
    <cellStyle name="Normal 2 2 3" xfId="164"/>
    <cellStyle name="Normal 2 2 4" xfId="165"/>
    <cellStyle name="Normal 2 2 5" xfId="166"/>
    <cellStyle name="Normal 2 3" xfId="167"/>
    <cellStyle name="Normal 2 4" xfId="168"/>
    <cellStyle name="Normal 2 5" xfId="169"/>
    <cellStyle name="Normal 2 5 2" xfId="170"/>
    <cellStyle name="Normal 2 5 3" xfId="171"/>
    <cellStyle name="Normal 2_HB15057_TROŠKOVNIK" xfId="172"/>
    <cellStyle name="Normal 3 2" xfId="173"/>
    <cellStyle name="Normal 3 2 2" xfId="174"/>
    <cellStyle name="Normal 3 3" xfId="175"/>
    <cellStyle name="Normal 3 3 2" xfId="176"/>
    <cellStyle name="Normal 4 2" xfId="177"/>
    <cellStyle name="Normal 5" xfId="178"/>
    <cellStyle name="Normal 6" xfId="179"/>
    <cellStyle name="Normal 6 2" xfId="180"/>
    <cellStyle name="Normal 6 2 2" xfId="181"/>
    <cellStyle name="Normal 6 3" xfId="182"/>
    <cellStyle name="Normal 6 3 2" xfId="183"/>
    <cellStyle name="Normal 7" xfId="184"/>
    <cellStyle name="Normal 8" xfId="185"/>
    <cellStyle name="Normal 9" xfId="186"/>
    <cellStyle name="Normal1" xfId="187"/>
    <cellStyle name="Normal3" xfId="188"/>
    <cellStyle name="Normale_Foglio1" xfId="189"/>
    <cellStyle name="Normalno 2" xfId="190"/>
    <cellStyle name="Normalno 7" xfId="191"/>
    <cellStyle name="Note 2" xfId="192"/>
    <cellStyle name="Obično 2" xfId="193"/>
    <cellStyle name="Obično 2 8 2 2 2 3 2 7 4" xfId="194"/>
    <cellStyle name="Obično 3" xfId="195"/>
    <cellStyle name="Obično_5 4 elektro - KONGRESNA DVORANA RESTORAN - ISTRADRVO" xfId="196"/>
    <cellStyle name="Output 2" xfId="197"/>
    <cellStyle name="Percent 2" xfId="198"/>
    <cellStyle name="Percent 2 2" xfId="199"/>
    <cellStyle name="Percent 3" xfId="200"/>
    <cellStyle name="Percent 3 2" xfId="201"/>
    <cellStyle name="Povezana ćelija" xfId="202"/>
    <cellStyle name="Provjera ćelije" xfId="203"/>
    <cellStyle name="Standard" xfId="204"/>
    <cellStyle name="Standard 2" xfId="205"/>
    <cellStyle name="Stil 1_Mapa1-GO radovi" xfId="206"/>
    <cellStyle name="Style 1 2" xfId="207"/>
    <cellStyle name="Style 1_HB15057_TROŠKOVNIK" xfId="208"/>
    <cellStyle name="Tekst objašnjenja" xfId="209"/>
    <cellStyle name="Tekst upozorenja" xfId="210"/>
    <cellStyle name="Tekst upozorenja 2" xfId="211"/>
    <cellStyle name="Title 2" xfId="212"/>
    <cellStyle name="Total 2" xfId="213"/>
    <cellStyle name="Ukupni zbroj" xfId="214"/>
    <cellStyle name="Unos" xfId="215"/>
    <cellStyle name="Valuta 2" xfId="216"/>
    <cellStyle name="Valuta 2 2" xfId="217"/>
    <cellStyle name="Warning Text 2" xfId="218"/>
    <cellStyle name="Zarez 2" xfId="219"/>
    <cellStyle name="Zarez 3" xfId="220"/>
    <cellStyle name="Zarez 3 2" xfId="221"/>
    <cellStyle name="Style 1 2 4" xfId="222"/>
    <cellStyle name="Normal 5 4" xfId="223"/>
    <cellStyle name="Hyperlink" xfId="22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view="pageBreakPreview" zoomScaleSheetLayoutView="100" workbookViewId="0" topLeftCell="A16">
      <selection activeCell="E53" sqref="E53"/>
    </sheetView>
  </sheetViews>
  <sheetFormatPr defaultColWidth="9.00390625" defaultRowHeight="15.75"/>
  <cols>
    <col min="1" max="1" width="5.25390625" style="38" customWidth="1"/>
    <col min="2" max="2" width="10.125" style="38" customWidth="1"/>
    <col min="3" max="3" width="45.375" style="38" customWidth="1"/>
    <col min="4" max="4" width="19.875" style="38" customWidth="1"/>
    <col min="5" max="5" width="8.875" style="38" customWidth="1"/>
    <col min="6" max="6" width="8.75390625" style="39" customWidth="1"/>
    <col min="7" max="7" width="11.625" style="38" customWidth="1"/>
    <col min="8" max="8" width="12.75390625" style="38" customWidth="1"/>
    <col min="9" max="9" width="12.25390625" style="40" customWidth="1"/>
    <col min="10" max="10" width="24.50390625" style="95" customWidth="1"/>
    <col min="11" max="11" width="15.375" style="38" customWidth="1"/>
    <col min="12" max="256" width="9.00390625" style="38" customWidth="1"/>
    <col min="257" max="257" width="5.25390625" style="38" customWidth="1"/>
    <col min="258" max="258" width="10.125" style="38" customWidth="1"/>
    <col min="259" max="259" width="45.375" style="38" customWidth="1"/>
    <col min="260" max="260" width="19.875" style="38" customWidth="1"/>
    <col min="261" max="261" width="8.875" style="38" customWidth="1"/>
    <col min="262" max="262" width="8.75390625" style="38" customWidth="1"/>
    <col min="263" max="263" width="11.625" style="38" customWidth="1"/>
    <col min="264" max="264" width="12.75390625" style="38" customWidth="1"/>
    <col min="265" max="265" width="12.25390625" style="38" customWidth="1"/>
    <col min="266" max="266" width="24.50390625" style="38" customWidth="1"/>
    <col min="267" max="267" width="15.375" style="38" customWidth="1"/>
    <col min="268" max="512" width="9.00390625" style="38" customWidth="1"/>
    <col min="513" max="513" width="5.25390625" style="38" customWidth="1"/>
    <col min="514" max="514" width="10.125" style="38" customWidth="1"/>
    <col min="515" max="515" width="45.375" style="38" customWidth="1"/>
    <col min="516" max="516" width="19.875" style="38" customWidth="1"/>
    <col min="517" max="517" width="8.875" style="38" customWidth="1"/>
    <col min="518" max="518" width="8.75390625" style="38" customWidth="1"/>
    <col min="519" max="519" width="11.625" style="38" customWidth="1"/>
    <col min="520" max="520" width="12.75390625" style="38" customWidth="1"/>
    <col min="521" max="521" width="12.25390625" style="38" customWidth="1"/>
    <col min="522" max="522" width="24.50390625" style="38" customWidth="1"/>
    <col min="523" max="523" width="15.375" style="38" customWidth="1"/>
    <col min="524" max="768" width="9.00390625" style="38" customWidth="1"/>
    <col min="769" max="769" width="5.25390625" style="38" customWidth="1"/>
    <col min="770" max="770" width="10.125" style="38" customWidth="1"/>
    <col min="771" max="771" width="45.375" style="38" customWidth="1"/>
    <col min="772" max="772" width="19.875" style="38" customWidth="1"/>
    <col min="773" max="773" width="8.875" style="38" customWidth="1"/>
    <col min="774" max="774" width="8.75390625" style="38" customWidth="1"/>
    <col min="775" max="775" width="11.625" style="38" customWidth="1"/>
    <col min="776" max="776" width="12.75390625" style="38" customWidth="1"/>
    <col min="777" max="777" width="12.25390625" style="38" customWidth="1"/>
    <col min="778" max="778" width="24.50390625" style="38" customWidth="1"/>
    <col min="779" max="779" width="15.375" style="38" customWidth="1"/>
    <col min="780" max="1024" width="9.00390625" style="38" customWidth="1"/>
    <col min="1025" max="1025" width="5.25390625" style="38" customWidth="1"/>
    <col min="1026" max="1026" width="10.125" style="38" customWidth="1"/>
    <col min="1027" max="1027" width="45.375" style="38" customWidth="1"/>
    <col min="1028" max="1028" width="19.875" style="38" customWidth="1"/>
    <col min="1029" max="1029" width="8.875" style="38" customWidth="1"/>
    <col min="1030" max="1030" width="8.75390625" style="38" customWidth="1"/>
    <col min="1031" max="1031" width="11.625" style="38" customWidth="1"/>
    <col min="1032" max="1032" width="12.75390625" style="38" customWidth="1"/>
    <col min="1033" max="1033" width="12.25390625" style="38" customWidth="1"/>
    <col min="1034" max="1034" width="24.50390625" style="38" customWidth="1"/>
    <col min="1035" max="1035" width="15.375" style="38" customWidth="1"/>
    <col min="1036" max="1280" width="9.00390625" style="38" customWidth="1"/>
    <col min="1281" max="1281" width="5.25390625" style="38" customWidth="1"/>
    <col min="1282" max="1282" width="10.125" style="38" customWidth="1"/>
    <col min="1283" max="1283" width="45.375" style="38" customWidth="1"/>
    <col min="1284" max="1284" width="19.875" style="38" customWidth="1"/>
    <col min="1285" max="1285" width="8.875" style="38" customWidth="1"/>
    <col min="1286" max="1286" width="8.75390625" style="38" customWidth="1"/>
    <col min="1287" max="1287" width="11.625" style="38" customWidth="1"/>
    <col min="1288" max="1288" width="12.75390625" style="38" customWidth="1"/>
    <col min="1289" max="1289" width="12.25390625" style="38" customWidth="1"/>
    <col min="1290" max="1290" width="24.50390625" style="38" customWidth="1"/>
    <col min="1291" max="1291" width="15.375" style="38" customWidth="1"/>
    <col min="1292" max="1536" width="9.00390625" style="38" customWidth="1"/>
    <col min="1537" max="1537" width="5.25390625" style="38" customWidth="1"/>
    <col min="1538" max="1538" width="10.125" style="38" customWidth="1"/>
    <col min="1539" max="1539" width="45.375" style="38" customWidth="1"/>
    <col min="1540" max="1540" width="19.875" style="38" customWidth="1"/>
    <col min="1541" max="1541" width="8.875" style="38" customWidth="1"/>
    <col min="1542" max="1542" width="8.75390625" style="38" customWidth="1"/>
    <col min="1543" max="1543" width="11.625" style="38" customWidth="1"/>
    <col min="1544" max="1544" width="12.75390625" style="38" customWidth="1"/>
    <col min="1545" max="1545" width="12.25390625" style="38" customWidth="1"/>
    <col min="1546" max="1546" width="24.50390625" style="38" customWidth="1"/>
    <col min="1547" max="1547" width="15.375" style="38" customWidth="1"/>
    <col min="1548" max="1792" width="9.00390625" style="38" customWidth="1"/>
    <col min="1793" max="1793" width="5.25390625" style="38" customWidth="1"/>
    <col min="1794" max="1794" width="10.125" style="38" customWidth="1"/>
    <col min="1795" max="1795" width="45.375" style="38" customWidth="1"/>
    <col min="1796" max="1796" width="19.875" style="38" customWidth="1"/>
    <col min="1797" max="1797" width="8.875" style="38" customWidth="1"/>
    <col min="1798" max="1798" width="8.75390625" style="38" customWidth="1"/>
    <col min="1799" max="1799" width="11.625" style="38" customWidth="1"/>
    <col min="1800" max="1800" width="12.75390625" style="38" customWidth="1"/>
    <col min="1801" max="1801" width="12.25390625" style="38" customWidth="1"/>
    <col min="1802" max="1802" width="24.50390625" style="38" customWidth="1"/>
    <col min="1803" max="1803" width="15.375" style="38" customWidth="1"/>
    <col min="1804" max="2048" width="9.00390625" style="38" customWidth="1"/>
    <col min="2049" max="2049" width="5.25390625" style="38" customWidth="1"/>
    <col min="2050" max="2050" width="10.125" style="38" customWidth="1"/>
    <col min="2051" max="2051" width="45.375" style="38" customWidth="1"/>
    <col min="2052" max="2052" width="19.875" style="38" customWidth="1"/>
    <col min="2053" max="2053" width="8.875" style="38" customWidth="1"/>
    <col min="2054" max="2054" width="8.75390625" style="38" customWidth="1"/>
    <col min="2055" max="2055" width="11.625" style="38" customWidth="1"/>
    <col min="2056" max="2056" width="12.75390625" style="38" customWidth="1"/>
    <col min="2057" max="2057" width="12.25390625" style="38" customWidth="1"/>
    <col min="2058" max="2058" width="24.50390625" style="38" customWidth="1"/>
    <col min="2059" max="2059" width="15.375" style="38" customWidth="1"/>
    <col min="2060" max="2304" width="9.00390625" style="38" customWidth="1"/>
    <col min="2305" max="2305" width="5.25390625" style="38" customWidth="1"/>
    <col min="2306" max="2306" width="10.125" style="38" customWidth="1"/>
    <col min="2307" max="2307" width="45.375" style="38" customWidth="1"/>
    <col min="2308" max="2308" width="19.875" style="38" customWidth="1"/>
    <col min="2309" max="2309" width="8.875" style="38" customWidth="1"/>
    <col min="2310" max="2310" width="8.75390625" style="38" customWidth="1"/>
    <col min="2311" max="2311" width="11.625" style="38" customWidth="1"/>
    <col min="2312" max="2312" width="12.75390625" style="38" customWidth="1"/>
    <col min="2313" max="2313" width="12.25390625" style="38" customWidth="1"/>
    <col min="2314" max="2314" width="24.50390625" style="38" customWidth="1"/>
    <col min="2315" max="2315" width="15.375" style="38" customWidth="1"/>
    <col min="2316" max="2560" width="9.00390625" style="38" customWidth="1"/>
    <col min="2561" max="2561" width="5.25390625" style="38" customWidth="1"/>
    <col min="2562" max="2562" width="10.125" style="38" customWidth="1"/>
    <col min="2563" max="2563" width="45.375" style="38" customWidth="1"/>
    <col min="2564" max="2564" width="19.875" style="38" customWidth="1"/>
    <col min="2565" max="2565" width="8.875" style="38" customWidth="1"/>
    <col min="2566" max="2566" width="8.75390625" style="38" customWidth="1"/>
    <col min="2567" max="2567" width="11.625" style="38" customWidth="1"/>
    <col min="2568" max="2568" width="12.75390625" style="38" customWidth="1"/>
    <col min="2569" max="2569" width="12.25390625" style="38" customWidth="1"/>
    <col min="2570" max="2570" width="24.50390625" style="38" customWidth="1"/>
    <col min="2571" max="2571" width="15.375" style="38" customWidth="1"/>
    <col min="2572" max="2816" width="9.00390625" style="38" customWidth="1"/>
    <col min="2817" max="2817" width="5.25390625" style="38" customWidth="1"/>
    <col min="2818" max="2818" width="10.125" style="38" customWidth="1"/>
    <col min="2819" max="2819" width="45.375" style="38" customWidth="1"/>
    <col min="2820" max="2820" width="19.875" style="38" customWidth="1"/>
    <col min="2821" max="2821" width="8.875" style="38" customWidth="1"/>
    <col min="2822" max="2822" width="8.75390625" style="38" customWidth="1"/>
    <col min="2823" max="2823" width="11.625" style="38" customWidth="1"/>
    <col min="2824" max="2824" width="12.75390625" style="38" customWidth="1"/>
    <col min="2825" max="2825" width="12.25390625" style="38" customWidth="1"/>
    <col min="2826" max="2826" width="24.50390625" style="38" customWidth="1"/>
    <col min="2827" max="2827" width="15.375" style="38" customWidth="1"/>
    <col min="2828" max="3072" width="9.00390625" style="38" customWidth="1"/>
    <col min="3073" max="3073" width="5.25390625" style="38" customWidth="1"/>
    <col min="3074" max="3074" width="10.125" style="38" customWidth="1"/>
    <col min="3075" max="3075" width="45.375" style="38" customWidth="1"/>
    <col min="3076" max="3076" width="19.875" style="38" customWidth="1"/>
    <col min="3077" max="3077" width="8.875" style="38" customWidth="1"/>
    <col min="3078" max="3078" width="8.75390625" style="38" customWidth="1"/>
    <col min="3079" max="3079" width="11.625" style="38" customWidth="1"/>
    <col min="3080" max="3080" width="12.75390625" style="38" customWidth="1"/>
    <col min="3081" max="3081" width="12.25390625" style="38" customWidth="1"/>
    <col min="3082" max="3082" width="24.50390625" style="38" customWidth="1"/>
    <col min="3083" max="3083" width="15.375" style="38" customWidth="1"/>
    <col min="3084" max="3328" width="9.00390625" style="38" customWidth="1"/>
    <col min="3329" max="3329" width="5.25390625" style="38" customWidth="1"/>
    <col min="3330" max="3330" width="10.125" style="38" customWidth="1"/>
    <col min="3331" max="3331" width="45.375" style="38" customWidth="1"/>
    <col min="3332" max="3332" width="19.875" style="38" customWidth="1"/>
    <col min="3333" max="3333" width="8.875" style="38" customWidth="1"/>
    <col min="3334" max="3334" width="8.75390625" style="38" customWidth="1"/>
    <col min="3335" max="3335" width="11.625" style="38" customWidth="1"/>
    <col min="3336" max="3336" width="12.75390625" style="38" customWidth="1"/>
    <col min="3337" max="3337" width="12.25390625" style="38" customWidth="1"/>
    <col min="3338" max="3338" width="24.50390625" style="38" customWidth="1"/>
    <col min="3339" max="3339" width="15.375" style="38" customWidth="1"/>
    <col min="3340" max="3584" width="9.00390625" style="38" customWidth="1"/>
    <col min="3585" max="3585" width="5.25390625" style="38" customWidth="1"/>
    <col min="3586" max="3586" width="10.125" style="38" customWidth="1"/>
    <col min="3587" max="3587" width="45.375" style="38" customWidth="1"/>
    <col min="3588" max="3588" width="19.875" style="38" customWidth="1"/>
    <col min="3589" max="3589" width="8.875" style="38" customWidth="1"/>
    <col min="3590" max="3590" width="8.75390625" style="38" customWidth="1"/>
    <col min="3591" max="3591" width="11.625" style="38" customWidth="1"/>
    <col min="3592" max="3592" width="12.75390625" style="38" customWidth="1"/>
    <col min="3593" max="3593" width="12.25390625" style="38" customWidth="1"/>
    <col min="3594" max="3594" width="24.50390625" style="38" customWidth="1"/>
    <col min="3595" max="3595" width="15.375" style="38" customWidth="1"/>
    <col min="3596" max="3840" width="9.00390625" style="38" customWidth="1"/>
    <col min="3841" max="3841" width="5.25390625" style="38" customWidth="1"/>
    <col min="3842" max="3842" width="10.125" style="38" customWidth="1"/>
    <col min="3843" max="3843" width="45.375" style="38" customWidth="1"/>
    <col min="3844" max="3844" width="19.875" style="38" customWidth="1"/>
    <col min="3845" max="3845" width="8.875" style="38" customWidth="1"/>
    <col min="3846" max="3846" width="8.75390625" style="38" customWidth="1"/>
    <col min="3847" max="3847" width="11.625" style="38" customWidth="1"/>
    <col min="3848" max="3848" width="12.75390625" style="38" customWidth="1"/>
    <col min="3849" max="3849" width="12.25390625" style="38" customWidth="1"/>
    <col min="3850" max="3850" width="24.50390625" style="38" customWidth="1"/>
    <col min="3851" max="3851" width="15.375" style="38" customWidth="1"/>
    <col min="3852" max="4096" width="9.00390625" style="38" customWidth="1"/>
    <col min="4097" max="4097" width="5.25390625" style="38" customWidth="1"/>
    <col min="4098" max="4098" width="10.125" style="38" customWidth="1"/>
    <col min="4099" max="4099" width="45.375" style="38" customWidth="1"/>
    <col min="4100" max="4100" width="19.875" style="38" customWidth="1"/>
    <col min="4101" max="4101" width="8.875" style="38" customWidth="1"/>
    <col min="4102" max="4102" width="8.75390625" style="38" customWidth="1"/>
    <col min="4103" max="4103" width="11.625" style="38" customWidth="1"/>
    <col min="4104" max="4104" width="12.75390625" style="38" customWidth="1"/>
    <col min="4105" max="4105" width="12.25390625" style="38" customWidth="1"/>
    <col min="4106" max="4106" width="24.50390625" style="38" customWidth="1"/>
    <col min="4107" max="4107" width="15.375" style="38" customWidth="1"/>
    <col min="4108" max="4352" width="9.00390625" style="38" customWidth="1"/>
    <col min="4353" max="4353" width="5.25390625" style="38" customWidth="1"/>
    <col min="4354" max="4354" width="10.125" style="38" customWidth="1"/>
    <col min="4355" max="4355" width="45.375" style="38" customWidth="1"/>
    <col min="4356" max="4356" width="19.875" style="38" customWidth="1"/>
    <col min="4357" max="4357" width="8.875" style="38" customWidth="1"/>
    <col min="4358" max="4358" width="8.75390625" style="38" customWidth="1"/>
    <col min="4359" max="4359" width="11.625" style="38" customWidth="1"/>
    <col min="4360" max="4360" width="12.75390625" style="38" customWidth="1"/>
    <col min="4361" max="4361" width="12.25390625" style="38" customWidth="1"/>
    <col min="4362" max="4362" width="24.50390625" style="38" customWidth="1"/>
    <col min="4363" max="4363" width="15.375" style="38" customWidth="1"/>
    <col min="4364" max="4608" width="9.00390625" style="38" customWidth="1"/>
    <col min="4609" max="4609" width="5.25390625" style="38" customWidth="1"/>
    <col min="4610" max="4610" width="10.125" style="38" customWidth="1"/>
    <col min="4611" max="4611" width="45.375" style="38" customWidth="1"/>
    <col min="4612" max="4612" width="19.875" style="38" customWidth="1"/>
    <col min="4613" max="4613" width="8.875" style="38" customWidth="1"/>
    <col min="4614" max="4614" width="8.75390625" style="38" customWidth="1"/>
    <col min="4615" max="4615" width="11.625" style="38" customWidth="1"/>
    <col min="4616" max="4616" width="12.75390625" style="38" customWidth="1"/>
    <col min="4617" max="4617" width="12.25390625" style="38" customWidth="1"/>
    <col min="4618" max="4618" width="24.50390625" style="38" customWidth="1"/>
    <col min="4619" max="4619" width="15.375" style="38" customWidth="1"/>
    <col min="4620" max="4864" width="9.00390625" style="38" customWidth="1"/>
    <col min="4865" max="4865" width="5.25390625" style="38" customWidth="1"/>
    <col min="4866" max="4866" width="10.125" style="38" customWidth="1"/>
    <col min="4867" max="4867" width="45.375" style="38" customWidth="1"/>
    <col min="4868" max="4868" width="19.875" style="38" customWidth="1"/>
    <col min="4869" max="4869" width="8.875" style="38" customWidth="1"/>
    <col min="4870" max="4870" width="8.75390625" style="38" customWidth="1"/>
    <col min="4871" max="4871" width="11.625" style="38" customWidth="1"/>
    <col min="4872" max="4872" width="12.75390625" style="38" customWidth="1"/>
    <col min="4873" max="4873" width="12.25390625" style="38" customWidth="1"/>
    <col min="4874" max="4874" width="24.50390625" style="38" customWidth="1"/>
    <col min="4875" max="4875" width="15.375" style="38" customWidth="1"/>
    <col min="4876" max="5120" width="9.00390625" style="38" customWidth="1"/>
    <col min="5121" max="5121" width="5.25390625" style="38" customWidth="1"/>
    <col min="5122" max="5122" width="10.125" style="38" customWidth="1"/>
    <col min="5123" max="5123" width="45.375" style="38" customWidth="1"/>
    <col min="5124" max="5124" width="19.875" style="38" customWidth="1"/>
    <col min="5125" max="5125" width="8.875" style="38" customWidth="1"/>
    <col min="5126" max="5126" width="8.75390625" style="38" customWidth="1"/>
    <col min="5127" max="5127" width="11.625" style="38" customWidth="1"/>
    <col min="5128" max="5128" width="12.75390625" style="38" customWidth="1"/>
    <col min="5129" max="5129" width="12.25390625" style="38" customWidth="1"/>
    <col min="5130" max="5130" width="24.50390625" style="38" customWidth="1"/>
    <col min="5131" max="5131" width="15.375" style="38" customWidth="1"/>
    <col min="5132" max="5376" width="9.00390625" style="38" customWidth="1"/>
    <col min="5377" max="5377" width="5.25390625" style="38" customWidth="1"/>
    <col min="5378" max="5378" width="10.125" style="38" customWidth="1"/>
    <col min="5379" max="5379" width="45.375" style="38" customWidth="1"/>
    <col min="5380" max="5380" width="19.875" style="38" customWidth="1"/>
    <col min="5381" max="5381" width="8.875" style="38" customWidth="1"/>
    <col min="5382" max="5382" width="8.75390625" style="38" customWidth="1"/>
    <col min="5383" max="5383" width="11.625" style="38" customWidth="1"/>
    <col min="5384" max="5384" width="12.75390625" style="38" customWidth="1"/>
    <col min="5385" max="5385" width="12.25390625" style="38" customWidth="1"/>
    <col min="5386" max="5386" width="24.50390625" style="38" customWidth="1"/>
    <col min="5387" max="5387" width="15.375" style="38" customWidth="1"/>
    <col min="5388" max="5632" width="9.00390625" style="38" customWidth="1"/>
    <col min="5633" max="5633" width="5.25390625" style="38" customWidth="1"/>
    <col min="5634" max="5634" width="10.125" style="38" customWidth="1"/>
    <col min="5635" max="5635" width="45.375" style="38" customWidth="1"/>
    <col min="5636" max="5636" width="19.875" style="38" customWidth="1"/>
    <col min="5637" max="5637" width="8.875" style="38" customWidth="1"/>
    <col min="5638" max="5638" width="8.75390625" style="38" customWidth="1"/>
    <col min="5639" max="5639" width="11.625" style="38" customWidth="1"/>
    <col min="5640" max="5640" width="12.75390625" style="38" customWidth="1"/>
    <col min="5641" max="5641" width="12.25390625" style="38" customWidth="1"/>
    <col min="5642" max="5642" width="24.50390625" style="38" customWidth="1"/>
    <col min="5643" max="5643" width="15.375" style="38" customWidth="1"/>
    <col min="5644" max="5888" width="9.00390625" style="38" customWidth="1"/>
    <col min="5889" max="5889" width="5.25390625" style="38" customWidth="1"/>
    <col min="5890" max="5890" width="10.125" style="38" customWidth="1"/>
    <col min="5891" max="5891" width="45.375" style="38" customWidth="1"/>
    <col min="5892" max="5892" width="19.875" style="38" customWidth="1"/>
    <col min="5893" max="5893" width="8.875" style="38" customWidth="1"/>
    <col min="5894" max="5894" width="8.75390625" style="38" customWidth="1"/>
    <col min="5895" max="5895" width="11.625" style="38" customWidth="1"/>
    <col min="5896" max="5896" width="12.75390625" style="38" customWidth="1"/>
    <col min="5897" max="5897" width="12.25390625" style="38" customWidth="1"/>
    <col min="5898" max="5898" width="24.50390625" style="38" customWidth="1"/>
    <col min="5899" max="5899" width="15.375" style="38" customWidth="1"/>
    <col min="5900" max="6144" width="9.00390625" style="38" customWidth="1"/>
    <col min="6145" max="6145" width="5.25390625" style="38" customWidth="1"/>
    <col min="6146" max="6146" width="10.125" style="38" customWidth="1"/>
    <col min="6147" max="6147" width="45.375" style="38" customWidth="1"/>
    <col min="6148" max="6148" width="19.875" style="38" customWidth="1"/>
    <col min="6149" max="6149" width="8.875" style="38" customWidth="1"/>
    <col min="6150" max="6150" width="8.75390625" style="38" customWidth="1"/>
    <col min="6151" max="6151" width="11.625" style="38" customWidth="1"/>
    <col min="6152" max="6152" width="12.75390625" style="38" customWidth="1"/>
    <col min="6153" max="6153" width="12.25390625" style="38" customWidth="1"/>
    <col min="6154" max="6154" width="24.50390625" style="38" customWidth="1"/>
    <col min="6155" max="6155" width="15.375" style="38" customWidth="1"/>
    <col min="6156" max="6400" width="9.00390625" style="38" customWidth="1"/>
    <col min="6401" max="6401" width="5.25390625" style="38" customWidth="1"/>
    <col min="6402" max="6402" width="10.125" style="38" customWidth="1"/>
    <col min="6403" max="6403" width="45.375" style="38" customWidth="1"/>
    <col min="6404" max="6404" width="19.875" style="38" customWidth="1"/>
    <col min="6405" max="6405" width="8.875" style="38" customWidth="1"/>
    <col min="6406" max="6406" width="8.75390625" style="38" customWidth="1"/>
    <col min="6407" max="6407" width="11.625" style="38" customWidth="1"/>
    <col min="6408" max="6408" width="12.75390625" style="38" customWidth="1"/>
    <col min="6409" max="6409" width="12.25390625" style="38" customWidth="1"/>
    <col min="6410" max="6410" width="24.50390625" style="38" customWidth="1"/>
    <col min="6411" max="6411" width="15.375" style="38" customWidth="1"/>
    <col min="6412" max="6656" width="9.00390625" style="38" customWidth="1"/>
    <col min="6657" max="6657" width="5.25390625" style="38" customWidth="1"/>
    <col min="6658" max="6658" width="10.125" style="38" customWidth="1"/>
    <col min="6659" max="6659" width="45.375" style="38" customWidth="1"/>
    <col min="6660" max="6660" width="19.875" style="38" customWidth="1"/>
    <col min="6661" max="6661" width="8.875" style="38" customWidth="1"/>
    <col min="6662" max="6662" width="8.75390625" style="38" customWidth="1"/>
    <col min="6663" max="6663" width="11.625" style="38" customWidth="1"/>
    <col min="6664" max="6664" width="12.75390625" style="38" customWidth="1"/>
    <col min="6665" max="6665" width="12.25390625" style="38" customWidth="1"/>
    <col min="6666" max="6666" width="24.50390625" style="38" customWidth="1"/>
    <col min="6667" max="6667" width="15.375" style="38" customWidth="1"/>
    <col min="6668" max="6912" width="9.00390625" style="38" customWidth="1"/>
    <col min="6913" max="6913" width="5.25390625" style="38" customWidth="1"/>
    <col min="6914" max="6914" width="10.125" style="38" customWidth="1"/>
    <col min="6915" max="6915" width="45.375" style="38" customWidth="1"/>
    <col min="6916" max="6916" width="19.875" style="38" customWidth="1"/>
    <col min="6917" max="6917" width="8.875" style="38" customWidth="1"/>
    <col min="6918" max="6918" width="8.75390625" style="38" customWidth="1"/>
    <col min="6919" max="6919" width="11.625" style="38" customWidth="1"/>
    <col min="6920" max="6920" width="12.75390625" style="38" customWidth="1"/>
    <col min="6921" max="6921" width="12.25390625" style="38" customWidth="1"/>
    <col min="6922" max="6922" width="24.50390625" style="38" customWidth="1"/>
    <col min="6923" max="6923" width="15.375" style="38" customWidth="1"/>
    <col min="6924" max="7168" width="9.00390625" style="38" customWidth="1"/>
    <col min="7169" max="7169" width="5.25390625" style="38" customWidth="1"/>
    <col min="7170" max="7170" width="10.125" style="38" customWidth="1"/>
    <col min="7171" max="7171" width="45.375" style="38" customWidth="1"/>
    <col min="7172" max="7172" width="19.875" style="38" customWidth="1"/>
    <col min="7173" max="7173" width="8.875" style="38" customWidth="1"/>
    <col min="7174" max="7174" width="8.75390625" style="38" customWidth="1"/>
    <col min="7175" max="7175" width="11.625" style="38" customWidth="1"/>
    <col min="7176" max="7176" width="12.75390625" style="38" customWidth="1"/>
    <col min="7177" max="7177" width="12.25390625" style="38" customWidth="1"/>
    <col min="7178" max="7178" width="24.50390625" style="38" customWidth="1"/>
    <col min="7179" max="7179" width="15.375" style="38" customWidth="1"/>
    <col min="7180" max="7424" width="9.00390625" style="38" customWidth="1"/>
    <col min="7425" max="7425" width="5.25390625" style="38" customWidth="1"/>
    <col min="7426" max="7426" width="10.125" style="38" customWidth="1"/>
    <col min="7427" max="7427" width="45.375" style="38" customWidth="1"/>
    <col min="7428" max="7428" width="19.875" style="38" customWidth="1"/>
    <col min="7429" max="7429" width="8.875" style="38" customWidth="1"/>
    <col min="7430" max="7430" width="8.75390625" style="38" customWidth="1"/>
    <col min="7431" max="7431" width="11.625" style="38" customWidth="1"/>
    <col min="7432" max="7432" width="12.75390625" style="38" customWidth="1"/>
    <col min="7433" max="7433" width="12.25390625" style="38" customWidth="1"/>
    <col min="7434" max="7434" width="24.50390625" style="38" customWidth="1"/>
    <col min="7435" max="7435" width="15.375" style="38" customWidth="1"/>
    <col min="7436" max="7680" width="9.00390625" style="38" customWidth="1"/>
    <col min="7681" max="7681" width="5.25390625" style="38" customWidth="1"/>
    <col min="7682" max="7682" width="10.125" style="38" customWidth="1"/>
    <col min="7683" max="7683" width="45.375" style="38" customWidth="1"/>
    <col min="7684" max="7684" width="19.875" style="38" customWidth="1"/>
    <col min="7685" max="7685" width="8.875" style="38" customWidth="1"/>
    <col min="7686" max="7686" width="8.75390625" style="38" customWidth="1"/>
    <col min="7687" max="7687" width="11.625" style="38" customWidth="1"/>
    <col min="7688" max="7688" width="12.75390625" style="38" customWidth="1"/>
    <col min="7689" max="7689" width="12.25390625" style="38" customWidth="1"/>
    <col min="7690" max="7690" width="24.50390625" style="38" customWidth="1"/>
    <col min="7691" max="7691" width="15.375" style="38" customWidth="1"/>
    <col min="7692" max="7936" width="9.00390625" style="38" customWidth="1"/>
    <col min="7937" max="7937" width="5.25390625" style="38" customWidth="1"/>
    <col min="7938" max="7938" width="10.125" style="38" customWidth="1"/>
    <col min="7939" max="7939" width="45.375" style="38" customWidth="1"/>
    <col min="7940" max="7940" width="19.875" style="38" customWidth="1"/>
    <col min="7941" max="7941" width="8.875" style="38" customWidth="1"/>
    <col min="7942" max="7942" width="8.75390625" style="38" customWidth="1"/>
    <col min="7943" max="7943" width="11.625" style="38" customWidth="1"/>
    <col min="7944" max="7944" width="12.75390625" style="38" customWidth="1"/>
    <col min="7945" max="7945" width="12.25390625" style="38" customWidth="1"/>
    <col min="7946" max="7946" width="24.50390625" style="38" customWidth="1"/>
    <col min="7947" max="7947" width="15.375" style="38" customWidth="1"/>
    <col min="7948" max="8192" width="9.00390625" style="38" customWidth="1"/>
    <col min="8193" max="8193" width="5.25390625" style="38" customWidth="1"/>
    <col min="8194" max="8194" width="10.125" style="38" customWidth="1"/>
    <col min="8195" max="8195" width="45.375" style="38" customWidth="1"/>
    <col min="8196" max="8196" width="19.875" style="38" customWidth="1"/>
    <col min="8197" max="8197" width="8.875" style="38" customWidth="1"/>
    <col min="8198" max="8198" width="8.75390625" style="38" customWidth="1"/>
    <col min="8199" max="8199" width="11.625" style="38" customWidth="1"/>
    <col min="8200" max="8200" width="12.75390625" style="38" customWidth="1"/>
    <col min="8201" max="8201" width="12.25390625" style="38" customWidth="1"/>
    <col min="8202" max="8202" width="24.50390625" style="38" customWidth="1"/>
    <col min="8203" max="8203" width="15.375" style="38" customWidth="1"/>
    <col min="8204" max="8448" width="9.00390625" style="38" customWidth="1"/>
    <col min="8449" max="8449" width="5.25390625" style="38" customWidth="1"/>
    <col min="8450" max="8450" width="10.125" style="38" customWidth="1"/>
    <col min="8451" max="8451" width="45.375" style="38" customWidth="1"/>
    <col min="8452" max="8452" width="19.875" style="38" customWidth="1"/>
    <col min="8453" max="8453" width="8.875" style="38" customWidth="1"/>
    <col min="8454" max="8454" width="8.75390625" style="38" customWidth="1"/>
    <col min="8455" max="8455" width="11.625" style="38" customWidth="1"/>
    <col min="8456" max="8456" width="12.75390625" style="38" customWidth="1"/>
    <col min="8457" max="8457" width="12.25390625" style="38" customWidth="1"/>
    <col min="8458" max="8458" width="24.50390625" style="38" customWidth="1"/>
    <col min="8459" max="8459" width="15.375" style="38" customWidth="1"/>
    <col min="8460" max="8704" width="9.00390625" style="38" customWidth="1"/>
    <col min="8705" max="8705" width="5.25390625" style="38" customWidth="1"/>
    <col min="8706" max="8706" width="10.125" style="38" customWidth="1"/>
    <col min="8707" max="8707" width="45.375" style="38" customWidth="1"/>
    <col min="8708" max="8708" width="19.875" style="38" customWidth="1"/>
    <col min="8709" max="8709" width="8.875" style="38" customWidth="1"/>
    <col min="8710" max="8710" width="8.75390625" style="38" customWidth="1"/>
    <col min="8711" max="8711" width="11.625" style="38" customWidth="1"/>
    <col min="8712" max="8712" width="12.75390625" style="38" customWidth="1"/>
    <col min="8713" max="8713" width="12.25390625" style="38" customWidth="1"/>
    <col min="8714" max="8714" width="24.50390625" style="38" customWidth="1"/>
    <col min="8715" max="8715" width="15.375" style="38" customWidth="1"/>
    <col min="8716" max="8960" width="9.00390625" style="38" customWidth="1"/>
    <col min="8961" max="8961" width="5.25390625" style="38" customWidth="1"/>
    <col min="8962" max="8962" width="10.125" style="38" customWidth="1"/>
    <col min="8963" max="8963" width="45.375" style="38" customWidth="1"/>
    <col min="8964" max="8964" width="19.875" style="38" customWidth="1"/>
    <col min="8965" max="8965" width="8.875" style="38" customWidth="1"/>
    <col min="8966" max="8966" width="8.75390625" style="38" customWidth="1"/>
    <col min="8967" max="8967" width="11.625" style="38" customWidth="1"/>
    <col min="8968" max="8968" width="12.75390625" style="38" customWidth="1"/>
    <col min="8969" max="8969" width="12.25390625" style="38" customWidth="1"/>
    <col min="8970" max="8970" width="24.50390625" style="38" customWidth="1"/>
    <col min="8971" max="8971" width="15.375" style="38" customWidth="1"/>
    <col min="8972" max="9216" width="9.00390625" style="38" customWidth="1"/>
    <col min="9217" max="9217" width="5.25390625" style="38" customWidth="1"/>
    <col min="9218" max="9218" width="10.125" style="38" customWidth="1"/>
    <col min="9219" max="9219" width="45.375" style="38" customWidth="1"/>
    <col min="9220" max="9220" width="19.875" style="38" customWidth="1"/>
    <col min="9221" max="9221" width="8.875" style="38" customWidth="1"/>
    <col min="9222" max="9222" width="8.75390625" style="38" customWidth="1"/>
    <col min="9223" max="9223" width="11.625" style="38" customWidth="1"/>
    <col min="9224" max="9224" width="12.75390625" style="38" customWidth="1"/>
    <col min="9225" max="9225" width="12.25390625" style="38" customWidth="1"/>
    <col min="9226" max="9226" width="24.50390625" style="38" customWidth="1"/>
    <col min="9227" max="9227" width="15.375" style="38" customWidth="1"/>
    <col min="9228" max="9472" width="9.00390625" style="38" customWidth="1"/>
    <col min="9473" max="9473" width="5.25390625" style="38" customWidth="1"/>
    <col min="9474" max="9474" width="10.125" style="38" customWidth="1"/>
    <col min="9475" max="9475" width="45.375" style="38" customWidth="1"/>
    <col min="9476" max="9476" width="19.875" style="38" customWidth="1"/>
    <col min="9477" max="9477" width="8.875" style="38" customWidth="1"/>
    <col min="9478" max="9478" width="8.75390625" style="38" customWidth="1"/>
    <col min="9479" max="9479" width="11.625" style="38" customWidth="1"/>
    <col min="9480" max="9480" width="12.75390625" style="38" customWidth="1"/>
    <col min="9481" max="9481" width="12.25390625" style="38" customWidth="1"/>
    <col min="9482" max="9482" width="24.50390625" style="38" customWidth="1"/>
    <col min="9483" max="9483" width="15.375" style="38" customWidth="1"/>
    <col min="9484" max="9728" width="9.00390625" style="38" customWidth="1"/>
    <col min="9729" max="9729" width="5.25390625" style="38" customWidth="1"/>
    <col min="9730" max="9730" width="10.125" style="38" customWidth="1"/>
    <col min="9731" max="9731" width="45.375" style="38" customWidth="1"/>
    <col min="9732" max="9732" width="19.875" style="38" customWidth="1"/>
    <col min="9733" max="9733" width="8.875" style="38" customWidth="1"/>
    <col min="9734" max="9734" width="8.75390625" style="38" customWidth="1"/>
    <col min="9735" max="9735" width="11.625" style="38" customWidth="1"/>
    <col min="9736" max="9736" width="12.75390625" style="38" customWidth="1"/>
    <col min="9737" max="9737" width="12.25390625" style="38" customWidth="1"/>
    <col min="9738" max="9738" width="24.50390625" style="38" customWidth="1"/>
    <col min="9739" max="9739" width="15.375" style="38" customWidth="1"/>
    <col min="9740" max="9984" width="9.00390625" style="38" customWidth="1"/>
    <col min="9985" max="9985" width="5.25390625" style="38" customWidth="1"/>
    <col min="9986" max="9986" width="10.125" style="38" customWidth="1"/>
    <col min="9987" max="9987" width="45.375" style="38" customWidth="1"/>
    <col min="9988" max="9988" width="19.875" style="38" customWidth="1"/>
    <col min="9989" max="9989" width="8.875" style="38" customWidth="1"/>
    <col min="9990" max="9990" width="8.75390625" style="38" customWidth="1"/>
    <col min="9991" max="9991" width="11.625" style="38" customWidth="1"/>
    <col min="9992" max="9992" width="12.75390625" style="38" customWidth="1"/>
    <col min="9993" max="9993" width="12.25390625" style="38" customWidth="1"/>
    <col min="9994" max="9994" width="24.50390625" style="38" customWidth="1"/>
    <col min="9995" max="9995" width="15.375" style="38" customWidth="1"/>
    <col min="9996" max="10240" width="9.00390625" style="38" customWidth="1"/>
    <col min="10241" max="10241" width="5.25390625" style="38" customWidth="1"/>
    <col min="10242" max="10242" width="10.125" style="38" customWidth="1"/>
    <col min="10243" max="10243" width="45.375" style="38" customWidth="1"/>
    <col min="10244" max="10244" width="19.875" style="38" customWidth="1"/>
    <col min="10245" max="10245" width="8.875" style="38" customWidth="1"/>
    <col min="10246" max="10246" width="8.75390625" style="38" customWidth="1"/>
    <col min="10247" max="10247" width="11.625" style="38" customWidth="1"/>
    <col min="10248" max="10248" width="12.75390625" style="38" customWidth="1"/>
    <col min="10249" max="10249" width="12.25390625" style="38" customWidth="1"/>
    <col min="10250" max="10250" width="24.50390625" style="38" customWidth="1"/>
    <col min="10251" max="10251" width="15.375" style="38" customWidth="1"/>
    <col min="10252" max="10496" width="9.00390625" style="38" customWidth="1"/>
    <col min="10497" max="10497" width="5.25390625" style="38" customWidth="1"/>
    <col min="10498" max="10498" width="10.125" style="38" customWidth="1"/>
    <col min="10499" max="10499" width="45.375" style="38" customWidth="1"/>
    <col min="10500" max="10500" width="19.875" style="38" customWidth="1"/>
    <col min="10501" max="10501" width="8.875" style="38" customWidth="1"/>
    <col min="10502" max="10502" width="8.75390625" style="38" customWidth="1"/>
    <col min="10503" max="10503" width="11.625" style="38" customWidth="1"/>
    <col min="10504" max="10504" width="12.75390625" style="38" customWidth="1"/>
    <col min="10505" max="10505" width="12.25390625" style="38" customWidth="1"/>
    <col min="10506" max="10506" width="24.50390625" style="38" customWidth="1"/>
    <col min="10507" max="10507" width="15.375" style="38" customWidth="1"/>
    <col min="10508" max="10752" width="9.00390625" style="38" customWidth="1"/>
    <col min="10753" max="10753" width="5.25390625" style="38" customWidth="1"/>
    <col min="10754" max="10754" width="10.125" style="38" customWidth="1"/>
    <col min="10755" max="10755" width="45.375" style="38" customWidth="1"/>
    <col min="10756" max="10756" width="19.875" style="38" customWidth="1"/>
    <col min="10757" max="10757" width="8.875" style="38" customWidth="1"/>
    <col min="10758" max="10758" width="8.75390625" style="38" customWidth="1"/>
    <col min="10759" max="10759" width="11.625" style="38" customWidth="1"/>
    <col min="10760" max="10760" width="12.75390625" style="38" customWidth="1"/>
    <col min="10761" max="10761" width="12.25390625" style="38" customWidth="1"/>
    <col min="10762" max="10762" width="24.50390625" style="38" customWidth="1"/>
    <col min="10763" max="10763" width="15.375" style="38" customWidth="1"/>
    <col min="10764" max="11008" width="9.00390625" style="38" customWidth="1"/>
    <col min="11009" max="11009" width="5.25390625" style="38" customWidth="1"/>
    <col min="11010" max="11010" width="10.125" style="38" customWidth="1"/>
    <col min="11011" max="11011" width="45.375" style="38" customWidth="1"/>
    <col min="11012" max="11012" width="19.875" style="38" customWidth="1"/>
    <col min="11013" max="11013" width="8.875" style="38" customWidth="1"/>
    <col min="11014" max="11014" width="8.75390625" style="38" customWidth="1"/>
    <col min="11015" max="11015" width="11.625" style="38" customWidth="1"/>
    <col min="11016" max="11016" width="12.75390625" style="38" customWidth="1"/>
    <col min="11017" max="11017" width="12.25390625" style="38" customWidth="1"/>
    <col min="11018" max="11018" width="24.50390625" style="38" customWidth="1"/>
    <col min="11019" max="11019" width="15.375" style="38" customWidth="1"/>
    <col min="11020" max="11264" width="9.00390625" style="38" customWidth="1"/>
    <col min="11265" max="11265" width="5.25390625" style="38" customWidth="1"/>
    <col min="11266" max="11266" width="10.125" style="38" customWidth="1"/>
    <col min="11267" max="11267" width="45.375" style="38" customWidth="1"/>
    <col min="11268" max="11268" width="19.875" style="38" customWidth="1"/>
    <col min="11269" max="11269" width="8.875" style="38" customWidth="1"/>
    <col min="11270" max="11270" width="8.75390625" style="38" customWidth="1"/>
    <col min="11271" max="11271" width="11.625" style="38" customWidth="1"/>
    <col min="11272" max="11272" width="12.75390625" style="38" customWidth="1"/>
    <col min="11273" max="11273" width="12.25390625" style="38" customWidth="1"/>
    <col min="11274" max="11274" width="24.50390625" style="38" customWidth="1"/>
    <col min="11275" max="11275" width="15.375" style="38" customWidth="1"/>
    <col min="11276" max="11520" width="9.00390625" style="38" customWidth="1"/>
    <col min="11521" max="11521" width="5.25390625" style="38" customWidth="1"/>
    <col min="11522" max="11522" width="10.125" style="38" customWidth="1"/>
    <col min="11523" max="11523" width="45.375" style="38" customWidth="1"/>
    <col min="11524" max="11524" width="19.875" style="38" customWidth="1"/>
    <col min="11525" max="11525" width="8.875" style="38" customWidth="1"/>
    <col min="11526" max="11526" width="8.75390625" style="38" customWidth="1"/>
    <col min="11527" max="11527" width="11.625" style="38" customWidth="1"/>
    <col min="11528" max="11528" width="12.75390625" style="38" customWidth="1"/>
    <col min="11529" max="11529" width="12.25390625" style="38" customWidth="1"/>
    <col min="11530" max="11530" width="24.50390625" style="38" customWidth="1"/>
    <col min="11531" max="11531" width="15.375" style="38" customWidth="1"/>
    <col min="11532" max="11776" width="9.00390625" style="38" customWidth="1"/>
    <col min="11777" max="11777" width="5.25390625" style="38" customWidth="1"/>
    <col min="11778" max="11778" width="10.125" style="38" customWidth="1"/>
    <col min="11779" max="11779" width="45.375" style="38" customWidth="1"/>
    <col min="11780" max="11780" width="19.875" style="38" customWidth="1"/>
    <col min="11781" max="11781" width="8.875" style="38" customWidth="1"/>
    <col min="11782" max="11782" width="8.75390625" style="38" customWidth="1"/>
    <col min="11783" max="11783" width="11.625" style="38" customWidth="1"/>
    <col min="11784" max="11784" width="12.75390625" style="38" customWidth="1"/>
    <col min="11785" max="11785" width="12.25390625" style="38" customWidth="1"/>
    <col min="11786" max="11786" width="24.50390625" style="38" customWidth="1"/>
    <col min="11787" max="11787" width="15.375" style="38" customWidth="1"/>
    <col min="11788" max="12032" width="9.00390625" style="38" customWidth="1"/>
    <col min="12033" max="12033" width="5.25390625" style="38" customWidth="1"/>
    <col min="12034" max="12034" width="10.125" style="38" customWidth="1"/>
    <col min="12035" max="12035" width="45.375" style="38" customWidth="1"/>
    <col min="12036" max="12036" width="19.875" style="38" customWidth="1"/>
    <col min="12037" max="12037" width="8.875" style="38" customWidth="1"/>
    <col min="12038" max="12038" width="8.75390625" style="38" customWidth="1"/>
    <col min="12039" max="12039" width="11.625" style="38" customWidth="1"/>
    <col min="12040" max="12040" width="12.75390625" style="38" customWidth="1"/>
    <col min="12041" max="12041" width="12.25390625" style="38" customWidth="1"/>
    <col min="12042" max="12042" width="24.50390625" style="38" customWidth="1"/>
    <col min="12043" max="12043" width="15.375" style="38" customWidth="1"/>
    <col min="12044" max="12288" width="9.00390625" style="38" customWidth="1"/>
    <col min="12289" max="12289" width="5.25390625" style="38" customWidth="1"/>
    <col min="12290" max="12290" width="10.125" style="38" customWidth="1"/>
    <col min="12291" max="12291" width="45.375" style="38" customWidth="1"/>
    <col min="12292" max="12292" width="19.875" style="38" customWidth="1"/>
    <col min="12293" max="12293" width="8.875" style="38" customWidth="1"/>
    <col min="12294" max="12294" width="8.75390625" style="38" customWidth="1"/>
    <col min="12295" max="12295" width="11.625" style="38" customWidth="1"/>
    <col min="12296" max="12296" width="12.75390625" style="38" customWidth="1"/>
    <col min="12297" max="12297" width="12.25390625" style="38" customWidth="1"/>
    <col min="12298" max="12298" width="24.50390625" style="38" customWidth="1"/>
    <col min="12299" max="12299" width="15.375" style="38" customWidth="1"/>
    <col min="12300" max="12544" width="9.00390625" style="38" customWidth="1"/>
    <col min="12545" max="12545" width="5.25390625" style="38" customWidth="1"/>
    <col min="12546" max="12546" width="10.125" style="38" customWidth="1"/>
    <col min="12547" max="12547" width="45.375" style="38" customWidth="1"/>
    <col min="12548" max="12548" width="19.875" style="38" customWidth="1"/>
    <col min="12549" max="12549" width="8.875" style="38" customWidth="1"/>
    <col min="12550" max="12550" width="8.75390625" style="38" customWidth="1"/>
    <col min="12551" max="12551" width="11.625" style="38" customWidth="1"/>
    <col min="12552" max="12552" width="12.75390625" style="38" customWidth="1"/>
    <col min="12553" max="12553" width="12.25390625" style="38" customWidth="1"/>
    <col min="12554" max="12554" width="24.50390625" style="38" customWidth="1"/>
    <col min="12555" max="12555" width="15.375" style="38" customWidth="1"/>
    <col min="12556" max="12800" width="9.00390625" style="38" customWidth="1"/>
    <col min="12801" max="12801" width="5.25390625" style="38" customWidth="1"/>
    <col min="12802" max="12802" width="10.125" style="38" customWidth="1"/>
    <col min="12803" max="12803" width="45.375" style="38" customWidth="1"/>
    <col min="12804" max="12804" width="19.875" style="38" customWidth="1"/>
    <col min="12805" max="12805" width="8.875" style="38" customWidth="1"/>
    <col min="12806" max="12806" width="8.75390625" style="38" customWidth="1"/>
    <col min="12807" max="12807" width="11.625" style="38" customWidth="1"/>
    <col min="12808" max="12808" width="12.75390625" style="38" customWidth="1"/>
    <col min="12809" max="12809" width="12.25390625" style="38" customWidth="1"/>
    <col min="12810" max="12810" width="24.50390625" style="38" customWidth="1"/>
    <col min="12811" max="12811" width="15.375" style="38" customWidth="1"/>
    <col min="12812" max="13056" width="9.00390625" style="38" customWidth="1"/>
    <col min="13057" max="13057" width="5.25390625" style="38" customWidth="1"/>
    <col min="13058" max="13058" width="10.125" style="38" customWidth="1"/>
    <col min="13059" max="13059" width="45.375" style="38" customWidth="1"/>
    <col min="13060" max="13060" width="19.875" style="38" customWidth="1"/>
    <col min="13061" max="13061" width="8.875" style="38" customWidth="1"/>
    <col min="13062" max="13062" width="8.75390625" style="38" customWidth="1"/>
    <col min="13063" max="13063" width="11.625" style="38" customWidth="1"/>
    <col min="13064" max="13064" width="12.75390625" style="38" customWidth="1"/>
    <col min="13065" max="13065" width="12.25390625" style="38" customWidth="1"/>
    <col min="13066" max="13066" width="24.50390625" style="38" customWidth="1"/>
    <col min="13067" max="13067" width="15.375" style="38" customWidth="1"/>
    <col min="13068" max="13312" width="9.00390625" style="38" customWidth="1"/>
    <col min="13313" max="13313" width="5.25390625" style="38" customWidth="1"/>
    <col min="13314" max="13314" width="10.125" style="38" customWidth="1"/>
    <col min="13315" max="13315" width="45.375" style="38" customWidth="1"/>
    <col min="13316" max="13316" width="19.875" style="38" customWidth="1"/>
    <col min="13317" max="13317" width="8.875" style="38" customWidth="1"/>
    <col min="13318" max="13318" width="8.75390625" style="38" customWidth="1"/>
    <col min="13319" max="13319" width="11.625" style="38" customWidth="1"/>
    <col min="13320" max="13320" width="12.75390625" style="38" customWidth="1"/>
    <col min="13321" max="13321" width="12.25390625" style="38" customWidth="1"/>
    <col min="13322" max="13322" width="24.50390625" style="38" customWidth="1"/>
    <col min="13323" max="13323" width="15.375" style="38" customWidth="1"/>
    <col min="13324" max="13568" width="9.00390625" style="38" customWidth="1"/>
    <col min="13569" max="13569" width="5.25390625" style="38" customWidth="1"/>
    <col min="13570" max="13570" width="10.125" style="38" customWidth="1"/>
    <col min="13571" max="13571" width="45.375" style="38" customWidth="1"/>
    <col min="13572" max="13572" width="19.875" style="38" customWidth="1"/>
    <col min="13573" max="13573" width="8.875" style="38" customWidth="1"/>
    <col min="13574" max="13574" width="8.75390625" style="38" customWidth="1"/>
    <col min="13575" max="13575" width="11.625" style="38" customWidth="1"/>
    <col min="13576" max="13576" width="12.75390625" style="38" customWidth="1"/>
    <col min="13577" max="13577" width="12.25390625" style="38" customWidth="1"/>
    <col min="13578" max="13578" width="24.50390625" style="38" customWidth="1"/>
    <col min="13579" max="13579" width="15.375" style="38" customWidth="1"/>
    <col min="13580" max="13824" width="9.00390625" style="38" customWidth="1"/>
    <col min="13825" max="13825" width="5.25390625" style="38" customWidth="1"/>
    <col min="13826" max="13826" width="10.125" style="38" customWidth="1"/>
    <col min="13827" max="13827" width="45.375" style="38" customWidth="1"/>
    <col min="13828" max="13828" width="19.875" style="38" customWidth="1"/>
    <col min="13829" max="13829" width="8.875" style="38" customWidth="1"/>
    <col min="13830" max="13830" width="8.75390625" style="38" customWidth="1"/>
    <col min="13831" max="13831" width="11.625" style="38" customWidth="1"/>
    <col min="13832" max="13832" width="12.75390625" style="38" customWidth="1"/>
    <col min="13833" max="13833" width="12.25390625" style="38" customWidth="1"/>
    <col min="13834" max="13834" width="24.50390625" style="38" customWidth="1"/>
    <col min="13835" max="13835" width="15.375" style="38" customWidth="1"/>
    <col min="13836" max="14080" width="9.00390625" style="38" customWidth="1"/>
    <col min="14081" max="14081" width="5.25390625" style="38" customWidth="1"/>
    <col min="14082" max="14082" width="10.125" style="38" customWidth="1"/>
    <col min="14083" max="14083" width="45.375" style="38" customWidth="1"/>
    <col min="14084" max="14084" width="19.875" style="38" customWidth="1"/>
    <col min="14085" max="14085" width="8.875" style="38" customWidth="1"/>
    <col min="14086" max="14086" width="8.75390625" style="38" customWidth="1"/>
    <col min="14087" max="14087" width="11.625" style="38" customWidth="1"/>
    <col min="14088" max="14088" width="12.75390625" style="38" customWidth="1"/>
    <col min="14089" max="14089" width="12.25390625" style="38" customWidth="1"/>
    <col min="14090" max="14090" width="24.50390625" style="38" customWidth="1"/>
    <col min="14091" max="14091" width="15.375" style="38" customWidth="1"/>
    <col min="14092" max="14336" width="9.00390625" style="38" customWidth="1"/>
    <col min="14337" max="14337" width="5.25390625" style="38" customWidth="1"/>
    <col min="14338" max="14338" width="10.125" style="38" customWidth="1"/>
    <col min="14339" max="14339" width="45.375" style="38" customWidth="1"/>
    <col min="14340" max="14340" width="19.875" style="38" customWidth="1"/>
    <col min="14341" max="14341" width="8.875" style="38" customWidth="1"/>
    <col min="14342" max="14342" width="8.75390625" style="38" customWidth="1"/>
    <col min="14343" max="14343" width="11.625" style="38" customWidth="1"/>
    <col min="14344" max="14344" width="12.75390625" style="38" customWidth="1"/>
    <col min="14345" max="14345" width="12.25390625" style="38" customWidth="1"/>
    <col min="14346" max="14346" width="24.50390625" style="38" customWidth="1"/>
    <col min="14347" max="14347" width="15.375" style="38" customWidth="1"/>
    <col min="14348" max="14592" width="9.00390625" style="38" customWidth="1"/>
    <col min="14593" max="14593" width="5.25390625" style="38" customWidth="1"/>
    <col min="14594" max="14594" width="10.125" style="38" customWidth="1"/>
    <col min="14595" max="14595" width="45.375" style="38" customWidth="1"/>
    <col min="14596" max="14596" width="19.875" style="38" customWidth="1"/>
    <col min="14597" max="14597" width="8.875" style="38" customWidth="1"/>
    <col min="14598" max="14598" width="8.75390625" style="38" customWidth="1"/>
    <col min="14599" max="14599" width="11.625" style="38" customWidth="1"/>
    <col min="14600" max="14600" width="12.75390625" style="38" customWidth="1"/>
    <col min="14601" max="14601" width="12.25390625" style="38" customWidth="1"/>
    <col min="14602" max="14602" width="24.50390625" style="38" customWidth="1"/>
    <col min="14603" max="14603" width="15.375" style="38" customWidth="1"/>
    <col min="14604" max="14848" width="9.00390625" style="38" customWidth="1"/>
    <col min="14849" max="14849" width="5.25390625" style="38" customWidth="1"/>
    <col min="14850" max="14850" width="10.125" style="38" customWidth="1"/>
    <col min="14851" max="14851" width="45.375" style="38" customWidth="1"/>
    <col min="14852" max="14852" width="19.875" style="38" customWidth="1"/>
    <col min="14853" max="14853" width="8.875" style="38" customWidth="1"/>
    <col min="14854" max="14854" width="8.75390625" style="38" customWidth="1"/>
    <col min="14855" max="14855" width="11.625" style="38" customWidth="1"/>
    <col min="14856" max="14856" width="12.75390625" style="38" customWidth="1"/>
    <col min="14857" max="14857" width="12.25390625" style="38" customWidth="1"/>
    <col min="14858" max="14858" width="24.50390625" style="38" customWidth="1"/>
    <col min="14859" max="14859" width="15.375" style="38" customWidth="1"/>
    <col min="14860" max="15104" width="9.00390625" style="38" customWidth="1"/>
    <col min="15105" max="15105" width="5.25390625" style="38" customWidth="1"/>
    <col min="15106" max="15106" width="10.125" style="38" customWidth="1"/>
    <col min="15107" max="15107" width="45.375" style="38" customWidth="1"/>
    <col min="15108" max="15108" width="19.875" style="38" customWidth="1"/>
    <col min="15109" max="15109" width="8.875" style="38" customWidth="1"/>
    <col min="15110" max="15110" width="8.75390625" style="38" customWidth="1"/>
    <col min="15111" max="15111" width="11.625" style="38" customWidth="1"/>
    <col min="15112" max="15112" width="12.75390625" style="38" customWidth="1"/>
    <col min="15113" max="15113" width="12.25390625" style="38" customWidth="1"/>
    <col min="15114" max="15114" width="24.50390625" style="38" customWidth="1"/>
    <col min="15115" max="15115" width="15.375" style="38" customWidth="1"/>
    <col min="15116" max="15360" width="9.00390625" style="38" customWidth="1"/>
    <col min="15361" max="15361" width="5.25390625" style="38" customWidth="1"/>
    <col min="15362" max="15362" width="10.125" style="38" customWidth="1"/>
    <col min="15363" max="15363" width="45.375" style="38" customWidth="1"/>
    <col min="15364" max="15364" width="19.875" style="38" customWidth="1"/>
    <col min="15365" max="15365" width="8.875" style="38" customWidth="1"/>
    <col min="15366" max="15366" width="8.75390625" style="38" customWidth="1"/>
    <col min="15367" max="15367" width="11.625" style="38" customWidth="1"/>
    <col min="15368" max="15368" width="12.75390625" style="38" customWidth="1"/>
    <col min="15369" max="15369" width="12.25390625" style="38" customWidth="1"/>
    <col min="15370" max="15370" width="24.50390625" style="38" customWidth="1"/>
    <col min="15371" max="15371" width="15.375" style="38" customWidth="1"/>
    <col min="15372" max="15616" width="9.00390625" style="38" customWidth="1"/>
    <col min="15617" max="15617" width="5.25390625" style="38" customWidth="1"/>
    <col min="15618" max="15618" width="10.125" style="38" customWidth="1"/>
    <col min="15619" max="15619" width="45.375" style="38" customWidth="1"/>
    <col min="15620" max="15620" width="19.875" style="38" customWidth="1"/>
    <col min="15621" max="15621" width="8.875" style="38" customWidth="1"/>
    <col min="15622" max="15622" width="8.75390625" style="38" customWidth="1"/>
    <col min="15623" max="15623" width="11.625" style="38" customWidth="1"/>
    <col min="15624" max="15624" width="12.75390625" style="38" customWidth="1"/>
    <col min="15625" max="15625" width="12.25390625" style="38" customWidth="1"/>
    <col min="15626" max="15626" width="24.50390625" style="38" customWidth="1"/>
    <col min="15627" max="15627" width="15.375" style="38" customWidth="1"/>
    <col min="15628" max="15872" width="9.00390625" style="38" customWidth="1"/>
    <col min="15873" max="15873" width="5.25390625" style="38" customWidth="1"/>
    <col min="15874" max="15874" width="10.125" style="38" customWidth="1"/>
    <col min="15875" max="15875" width="45.375" style="38" customWidth="1"/>
    <col min="15876" max="15876" width="19.875" style="38" customWidth="1"/>
    <col min="15877" max="15877" width="8.875" style="38" customWidth="1"/>
    <col min="15878" max="15878" width="8.75390625" style="38" customWidth="1"/>
    <col min="15879" max="15879" width="11.625" style="38" customWidth="1"/>
    <col min="15880" max="15880" width="12.75390625" style="38" customWidth="1"/>
    <col min="15881" max="15881" width="12.25390625" style="38" customWidth="1"/>
    <col min="15882" max="15882" width="24.50390625" style="38" customWidth="1"/>
    <col min="15883" max="15883" width="15.375" style="38" customWidth="1"/>
    <col min="15884" max="16128" width="9.00390625" style="38" customWidth="1"/>
    <col min="16129" max="16129" width="5.25390625" style="38" customWidth="1"/>
    <col min="16130" max="16130" width="10.125" style="38" customWidth="1"/>
    <col min="16131" max="16131" width="45.375" style="38" customWidth="1"/>
    <col min="16132" max="16132" width="19.875" style="38" customWidth="1"/>
    <col min="16133" max="16133" width="8.875" style="38" customWidth="1"/>
    <col min="16134" max="16134" width="8.75390625" style="38" customWidth="1"/>
    <col min="16135" max="16135" width="11.625" style="38" customWidth="1"/>
    <col min="16136" max="16136" width="12.75390625" style="38" customWidth="1"/>
    <col min="16137" max="16137" width="12.25390625" style="38" customWidth="1"/>
    <col min="16138" max="16138" width="24.50390625" style="38" customWidth="1"/>
    <col min="16139" max="16139" width="15.375" style="38" customWidth="1"/>
    <col min="16140" max="16384" width="9.00390625" style="38" customWidth="1"/>
  </cols>
  <sheetData>
    <row r="1" spans="1:8" s="38" customFormat="1" ht="21" customHeight="1">
      <c r="A1" s="36"/>
      <c r="B1" s="36"/>
      <c r="C1" s="37"/>
      <c r="F1" s="39"/>
      <c r="H1" s="40"/>
    </row>
    <row r="2" spans="1:8" s="38" customFormat="1" ht="15.75">
      <c r="A2" s="41" t="s">
        <v>84</v>
      </c>
      <c r="B2" s="41"/>
      <c r="C2" s="37"/>
      <c r="F2" s="39"/>
      <c r="H2" s="40"/>
    </row>
    <row r="3" spans="1:8" s="38" customFormat="1" ht="15.75">
      <c r="A3" s="41" t="s">
        <v>85</v>
      </c>
      <c r="B3" s="41"/>
      <c r="C3" s="37"/>
      <c r="D3" s="42"/>
      <c r="F3" s="39"/>
      <c r="H3" s="40"/>
    </row>
    <row r="4" spans="1:8" s="38" customFormat="1" ht="15.75">
      <c r="A4" s="41" t="s">
        <v>118</v>
      </c>
      <c r="B4" s="41"/>
      <c r="C4" s="37"/>
      <c r="F4" s="39"/>
      <c r="H4" s="40"/>
    </row>
    <row r="5" spans="1:8" s="38" customFormat="1" ht="15.75">
      <c r="A5" s="41"/>
      <c r="B5" s="41"/>
      <c r="C5" s="37"/>
      <c r="F5" s="39"/>
      <c r="H5" s="40"/>
    </row>
    <row r="6" spans="1:8" s="38" customFormat="1" ht="15.75">
      <c r="A6" s="42"/>
      <c r="F6" s="39"/>
      <c r="H6" s="40"/>
    </row>
    <row r="7" spans="1:9" s="46" customFormat="1" ht="15">
      <c r="A7" s="43"/>
      <c r="B7" s="44"/>
      <c r="C7" s="44"/>
      <c r="D7" s="44"/>
      <c r="E7" s="44"/>
      <c r="F7" s="44"/>
      <c r="G7" s="45"/>
      <c r="H7" s="45"/>
      <c r="I7" s="45"/>
    </row>
    <row r="8" spans="1:8" s="48" customFormat="1" ht="15.75">
      <c r="A8" s="47" t="s">
        <v>86</v>
      </c>
      <c r="B8" s="47"/>
      <c r="C8" s="47"/>
      <c r="F8" s="49"/>
      <c r="G8" s="50"/>
      <c r="H8" s="51"/>
    </row>
    <row r="9" spans="1:8" s="48" customFormat="1" ht="15.75">
      <c r="A9" s="47"/>
      <c r="B9" s="47"/>
      <c r="C9" s="47"/>
      <c r="F9" s="52"/>
      <c r="G9" s="50"/>
      <c r="H9" s="51"/>
    </row>
    <row r="10" spans="1:8" s="48" customFormat="1" ht="15.75">
      <c r="A10" s="53" t="s">
        <v>87</v>
      </c>
      <c r="B10" s="53"/>
      <c r="C10" s="53"/>
      <c r="D10" s="53" t="s">
        <v>75</v>
      </c>
      <c r="F10" s="52"/>
      <c r="G10" s="50"/>
      <c r="H10" s="51"/>
    </row>
    <row r="11" spans="1:8" s="48" customFormat="1" ht="22.5">
      <c r="A11" s="53"/>
      <c r="B11" s="53"/>
      <c r="C11" s="53"/>
      <c r="D11" s="97" t="s">
        <v>120</v>
      </c>
      <c r="F11" s="52"/>
      <c r="G11" s="50"/>
      <c r="H11" s="51"/>
    </row>
    <row r="12" spans="1:8" s="48" customFormat="1" ht="15.75">
      <c r="A12" s="53"/>
      <c r="B12" s="53"/>
      <c r="C12" s="53"/>
      <c r="D12" s="53"/>
      <c r="F12" s="54"/>
      <c r="G12" s="50"/>
      <c r="H12" s="51"/>
    </row>
    <row r="13" spans="1:8" s="48" customFormat="1" ht="15" customHeight="1">
      <c r="A13" s="53" t="s">
        <v>88</v>
      </c>
      <c r="B13" s="53"/>
      <c r="D13" s="55"/>
      <c r="E13" s="56"/>
      <c r="F13" s="57"/>
      <c r="H13" s="51"/>
    </row>
    <row r="14" spans="1:8" s="48" customFormat="1" ht="15" customHeight="1">
      <c r="A14" s="53" t="s">
        <v>89</v>
      </c>
      <c r="B14" s="53"/>
      <c r="D14" s="55"/>
      <c r="E14" s="56"/>
      <c r="F14" s="57"/>
      <c r="H14" s="51"/>
    </row>
    <row r="15" spans="1:8" s="48" customFormat="1" ht="15" customHeight="1">
      <c r="A15" s="53" t="s">
        <v>90</v>
      </c>
      <c r="B15" s="53"/>
      <c r="D15" s="55"/>
      <c r="E15" s="56"/>
      <c r="F15" s="57"/>
      <c r="H15" s="51"/>
    </row>
    <row r="16" spans="1:8" s="48" customFormat="1" ht="15" customHeight="1">
      <c r="A16" s="53" t="s">
        <v>91</v>
      </c>
      <c r="B16" s="53"/>
      <c r="D16" s="58"/>
      <c r="E16" s="56"/>
      <c r="F16" s="57"/>
      <c r="H16" s="51"/>
    </row>
    <row r="17" spans="1:8" s="48" customFormat="1" ht="15" customHeight="1">
      <c r="A17" s="53" t="s">
        <v>92</v>
      </c>
      <c r="B17" s="53"/>
      <c r="D17" s="55"/>
      <c r="E17" s="56"/>
      <c r="F17" s="59"/>
      <c r="H17" s="51"/>
    </row>
    <row r="18" spans="1:8" s="48" customFormat="1" ht="15" customHeight="1">
      <c r="A18" s="53" t="s">
        <v>93</v>
      </c>
      <c r="B18" s="53"/>
      <c r="D18" s="60"/>
      <c r="E18" s="61"/>
      <c r="F18" s="62"/>
      <c r="H18" s="51"/>
    </row>
    <row r="19" spans="1:8" s="48" customFormat="1" ht="15" customHeight="1">
      <c r="A19" s="53" t="s">
        <v>94</v>
      </c>
      <c r="B19" s="53"/>
      <c r="D19" s="58"/>
      <c r="E19" s="56"/>
      <c r="F19" s="63"/>
      <c r="H19" s="51"/>
    </row>
    <row r="20" spans="1:8" s="48" customFormat="1" ht="15" customHeight="1">
      <c r="A20" s="53" t="s">
        <v>95</v>
      </c>
      <c r="B20" s="53"/>
      <c r="D20" s="58"/>
      <c r="E20" s="56"/>
      <c r="F20" s="63"/>
      <c r="H20" s="51"/>
    </row>
    <row r="21" spans="1:8" s="48" customFormat="1" ht="15" customHeight="1">
      <c r="A21" s="53" t="s">
        <v>96</v>
      </c>
      <c r="B21" s="53"/>
      <c r="D21" s="64"/>
      <c r="E21" s="65"/>
      <c r="F21" s="66"/>
      <c r="H21" s="51"/>
    </row>
    <row r="22" spans="1:8" s="48" customFormat="1" ht="15" customHeight="1">
      <c r="A22" s="53" t="s">
        <v>97</v>
      </c>
      <c r="B22" s="53"/>
      <c r="D22" s="67"/>
      <c r="E22" s="68"/>
      <c r="F22" s="66"/>
      <c r="H22" s="51"/>
    </row>
    <row r="23" spans="5:8" s="48" customFormat="1" ht="15.75">
      <c r="E23" s="49"/>
      <c r="F23" s="69"/>
      <c r="H23" s="51"/>
    </row>
    <row r="24" spans="1:8" s="48" customFormat="1" ht="15.75">
      <c r="A24" s="53" t="s">
        <v>98</v>
      </c>
      <c r="B24" s="53"/>
      <c r="E24" s="49"/>
      <c r="F24" s="69"/>
      <c r="H24" s="51"/>
    </row>
    <row r="25" spans="1:8" s="48" customFormat="1" ht="15.75">
      <c r="A25" s="48" t="s">
        <v>99</v>
      </c>
      <c r="E25" s="49"/>
      <c r="F25" s="69"/>
      <c r="H25" s="51"/>
    </row>
    <row r="26" spans="1:8" s="48" customFormat="1" ht="33.75">
      <c r="A26" s="70" t="s">
        <v>100</v>
      </c>
      <c r="B26" s="71"/>
      <c r="D26" s="72" t="s">
        <v>119</v>
      </c>
      <c r="E26" s="73"/>
      <c r="F26" s="74"/>
      <c r="H26" s="51"/>
    </row>
    <row r="27" spans="4:8" s="48" customFormat="1" ht="14.25" customHeight="1">
      <c r="D27" s="75"/>
      <c r="E27" s="76"/>
      <c r="F27" s="77"/>
      <c r="H27" s="51"/>
    </row>
    <row r="28" spans="1:8" s="48" customFormat="1" ht="15.75" customHeight="1">
      <c r="A28" s="53" t="s">
        <v>101</v>
      </c>
      <c r="B28" s="53"/>
      <c r="C28" s="78"/>
      <c r="D28" s="79"/>
      <c r="E28" s="80"/>
      <c r="F28" s="81"/>
      <c r="H28" s="51"/>
    </row>
    <row r="29" spans="1:8" s="48" customFormat="1" ht="15.75" customHeight="1">
      <c r="A29" s="53" t="s">
        <v>102</v>
      </c>
      <c r="B29" s="53"/>
      <c r="C29" s="78"/>
      <c r="D29" s="82"/>
      <c r="E29" s="83"/>
      <c r="F29" s="84"/>
      <c r="H29" s="51"/>
    </row>
    <row r="30" spans="6:8" s="48" customFormat="1" ht="12" customHeight="1">
      <c r="F30" s="52"/>
      <c r="H30" s="51"/>
    </row>
    <row r="31" spans="1:8" s="48" customFormat="1" ht="15.75" customHeight="1">
      <c r="A31" s="53" t="s">
        <v>103</v>
      </c>
      <c r="B31" s="53"/>
      <c r="F31" s="49"/>
      <c r="H31" s="51"/>
    </row>
    <row r="32" spans="1:8" s="48" customFormat="1" ht="17.25" customHeight="1">
      <c r="A32" s="53"/>
      <c r="B32" s="53"/>
      <c r="F32" s="49"/>
      <c r="H32" s="51"/>
    </row>
    <row r="33" spans="1:8" s="86" customFormat="1" ht="12">
      <c r="A33" s="53" t="s">
        <v>104</v>
      </c>
      <c r="B33" s="85"/>
      <c r="E33" s="87"/>
      <c r="F33" s="88"/>
      <c r="G33" s="87"/>
      <c r="H33" s="89"/>
    </row>
    <row r="34" spans="1:10" s="86" customFormat="1" ht="12">
      <c r="A34" s="98" t="s">
        <v>105</v>
      </c>
      <c r="B34" s="98"/>
      <c r="C34" s="98"/>
      <c r="D34" s="98"/>
      <c r="E34" s="98"/>
      <c r="F34" s="90"/>
      <c r="G34" s="85"/>
      <c r="H34" s="85"/>
      <c r="I34" s="91"/>
      <c r="J34" s="89"/>
    </row>
    <row r="35" spans="1:10" s="86" customFormat="1" ht="12">
      <c r="A35" s="98"/>
      <c r="B35" s="98"/>
      <c r="C35" s="98"/>
      <c r="D35" s="98"/>
      <c r="E35" s="98"/>
      <c r="F35" s="90"/>
      <c r="G35" s="85"/>
      <c r="H35" s="85"/>
      <c r="I35" s="91"/>
      <c r="J35" s="89"/>
    </row>
    <row r="36" spans="1:10" s="86" customFormat="1" ht="42.75" customHeight="1">
      <c r="A36" s="98"/>
      <c r="B36" s="98"/>
      <c r="C36" s="98"/>
      <c r="D36" s="98"/>
      <c r="E36" s="98"/>
      <c r="F36" s="49"/>
      <c r="I36" s="91"/>
      <c r="J36" s="89"/>
    </row>
    <row r="37" spans="1:8" s="86" customFormat="1" ht="12">
      <c r="A37" s="48"/>
      <c r="B37" s="53"/>
      <c r="C37" s="96"/>
      <c r="D37" s="92"/>
      <c r="E37" s="48"/>
      <c r="F37" s="49"/>
      <c r="H37" s="89"/>
    </row>
    <row r="38" spans="1:8" s="86" customFormat="1" ht="12">
      <c r="A38" s="48"/>
      <c r="B38" s="53"/>
      <c r="C38" s="96"/>
      <c r="D38" s="92"/>
      <c r="E38" s="48"/>
      <c r="F38" s="49"/>
      <c r="H38" s="89"/>
    </row>
    <row r="39" spans="1:8" s="48" customFormat="1" ht="15.75" customHeight="1">
      <c r="A39" s="53" t="s">
        <v>106</v>
      </c>
      <c r="B39" s="53"/>
      <c r="C39" s="78"/>
      <c r="D39" s="93">
        <f>'DN RAS'!H99</f>
        <v>0</v>
      </c>
      <c r="E39" s="83" t="s">
        <v>107</v>
      </c>
      <c r="F39" s="84"/>
      <c r="H39" s="51"/>
    </row>
    <row r="40" spans="1:8" s="86" customFormat="1" ht="12">
      <c r="A40" s="53"/>
      <c r="B40" s="53"/>
      <c r="C40" s="53"/>
      <c r="D40" s="53"/>
      <c r="E40" s="48"/>
      <c r="F40" s="49"/>
      <c r="H40" s="89"/>
    </row>
    <row r="41" spans="1:8" s="86" customFormat="1" ht="12">
      <c r="A41" s="53" t="s">
        <v>108</v>
      </c>
      <c r="B41" s="53"/>
      <c r="C41" s="53"/>
      <c r="D41" s="53"/>
      <c r="E41" s="48"/>
      <c r="F41" s="49"/>
      <c r="H41" s="89"/>
    </row>
    <row r="42" spans="1:8" s="86" customFormat="1" ht="12">
      <c r="A42" s="53" t="s">
        <v>109</v>
      </c>
      <c r="B42" s="53"/>
      <c r="C42" s="53"/>
      <c r="D42" s="53"/>
      <c r="E42" s="48"/>
      <c r="F42" s="49"/>
      <c r="H42" s="89"/>
    </row>
    <row r="43" spans="1:8" s="86" customFormat="1" ht="12">
      <c r="A43" s="48" t="s">
        <v>110</v>
      </c>
      <c r="B43" s="48"/>
      <c r="C43" s="53"/>
      <c r="D43" s="53"/>
      <c r="E43" s="48"/>
      <c r="F43" s="49"/>
      <c r="H43" s="89"/>
    </row>
    <row r="44" spans="1:8" s="86" customFormat="1" ht="12">
      <c r="A44" s="48" t="s">
        <v>111</v>
      </c>
      <c r="B44" s="48"/>
      <c r="C44" s="53"/>
      <c r="D44" s="53"/>
      <c r="E44" s="48"/>
      <c r="F44" s="49"/>
      <c r="H44" s="89"/>
    </row>
    <row r="45" spans="1:8" s="86" customFormat="1" ht="12">
      <c r="A45" s="48" t="s">
        <v>112</v>
      </c>
      <c r="B45" s="48"/>
      <c r="C45" s="53"/>
      <c r="D45" s="53"/>
      <c r="E45" s="48"/>
      <c r="F45" s="49"/>
      <c r="H45" s="89"/>
    </row>
    <row r="46" spans="1:8" s="48" customFormat="1" ht="15.75">
      <c r="A46" s="53" t="s">
        <v>113</v>
      </c>
      <c r="F46" s="49"/>
      <c r="H46" s="51"/>
    </row>
    <row r="47" spans="1:8" s="48" customFormat="1" ht="15.75">
      <c r="A47" s="53"/>
      <c r="F47" s="49"/>
      <c r="H47" s="51"/>
    </row>
    <row r="48" spans="6:8" s="48" customFormat="1" ht="15.75">
      <c r="F48" s="49"/>
      <c r="H48" s="51"/>
    </row>
    <row r="49" spans="1:6" s="86" customFormat="1" ht="12">
      <c r="A49" s="53" t="s">
        <v>114</v>
      </c>
      <c r="B49" s="53"/>
      <c r="C49" s="94"/>
      <c r="D49" s="53" t="s">
        <v>115</v>
      </c>
      <c r="E49" s="51"/>
      <c r="F49" s="49"/>
    </row>
    <row r="50" spans="1:6" s="86" customFormat="1" ht="12">
      <c r="A50" s="48"/>
      <c r="B50" s="48"/>
      <c r="C50" s="48"/>
      <c r="D50" s="48"/>
      <c r="E50" s="51"/>
      <c r="F50" s="49"/>
    </row>
    <row r="51" spans="1:6" s="86" customFormat="1" ht="12">
      <c r="A51" s="99"/>
      <c r="B51" s="99"/>
      <c r="C51" s="48"/>
      <c r="D51" s="48" t="s">
        <v>116</v>
      </c>
      <c r="E51" s="51"/>
      <c r="F51" s="49"/>
    </row>
    <row r="52" spans="1:6" s="86" customFormat="1" ht="12">
      <c r="A52" s="53"/>
      <c r="B52" s="53"/>
      <c r="C52" s="48"/>
      <c r="D52" s="48" t="s">
        <v>117</v>
      </c>
      <c r="E52" s="51"/>
      <c r="F52" s="49"/>
    </row>
  </sheetData>
  <mergeCells count="2">
    <mergeCell ref="A34:E36"/>
    <mergeCell ref="A51:B51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abSelected="1" view="pageBreakPreview" zoomScale="115" zoomScaleSheetLayoutView="115" workbookViewId="0" topLeftCell="A1">
      <pane ySplit="2" topLeftCell="A90" activePane="bottomLeft" state="frozen"/>
      <selection pane="bottomLeft" activeCell="I100" sqref="I100"/>
    </sheetView>
  </sheetViews>
  <sheetFormatPr defaultColWidth="9.00390625" defaultRowHeight="15.75"/>
  <cols>
    <col min="1" max="1" width="5.75390625" style="0" bestFit="1" customWidth="1"/>
    <col min="2" max="2" width="3.00390625" style="0" bestFit="1" customWidth="1"/>
    <col min="3" max="3" width="5.125" style="0" bestFit="1" customWidth="1"/>
    <col min="4" max="4" width="18.375" style="0" customWidth="1"/>
    <col min="5" max="5" width="3.25390625" style="0" bestFit="1" customWidth="1"/>
    <col min="6" max="6" width="6.75390625" style="0" bestFit="1" customWidth="1"/>
    <col min="9" max="9" width="10.375" style="0" customWidth="1"/>
  </cols>
  <sheetData>
    <row r="1" spans="1:9" ht="15.75">
      <c r="A1" s="6" t="s">
        <v>80</v>
      </c>
      <c r="B1" s="4"/>
      <c r="C1" s="5"/>
      <c r="D1" s="10" t="s">
        <v>77</v>
      </c>
      <c r="E1" s="6"/>
      <c r="F1" s="7"/>
      <c r="G1" s="9"/>
      <c r="H1" s="8"/>
      <c r="I1" s="4"/>
    </row>
    <row r="2" spans="1:9" ht="15.75">
      <c r="A2" s="6" t="s">
        <v>83</v>
      </c>
      <c r="B2" s="30"/>
      <c r="C2" s="31" t="s">
        <v>1</v>
      </c>
      <c r="D2" s="31" t="s">
        <v>2</v>
      </c>
      <c r="E2" s="31" t="s">
        <v>0</v>
      </c>
      <c r="F2" s="32" t="s">
        <v>3</v>
      </c>
      <c r="G2" s="35" t="s">
        <v>4</v>
      </c>
      <c r="H2" s="33" t="s">
        <v>76</v>
      </c>
      <c r="I2" s="34" t="s">
        <v>74</v>
      </c>
    </row>
    <row r="3" spans="1:9" ht="15.75">
      <c r="A3" s="6" t="s">
        <v>81</v>
      </c>
      <c r="B3" s="27" t="s">
        <v>7</v>
      </c>
      <c r="C3" s="14"/>
      <c r="D3" s="12" t="s">
        <v>8</v>
      </c>
      <c r="E3" s="15"/>
      <c r="F3" s="15"/>
      <c r="G3" s="16"/>
      <c r="H3" s="17"/>
      <c r="I3" s="28"/>
    </row>
    <row r="4" spans="1:9" ht="78.75">
      <c r="A4" s="6" t="s">
        <v>82</v>
      </c>
      <c r="B4" s="1" t="s">
        <v>7</v>
      </c>
      <c r="C4" s="26" t="s">
        <v>9</v>
      </c>
      <c r="D4" s="2" t="s">
        <v>10</v>
      </c>
      <c r="E4" s="3"/>
      <c r="F4" s="20"/>
      <c r="G4" s="19"/>
      <c r="H4" s="13"/>
      <c r="I4" s="4"/>
    </row>
    <row r="5" spans="1:9" ht="15.75">
      <c r="A5" s="6" t="s">
        <v>82</v>
      </c>
      <c r="B5" s="1"/>
      <c r="C5" s="26"/>
      <c r="D5" s="2" t="s">
        <v>11</v>
      </c>
      <c r="E5" s="3" t="s">
        <v>5</v>
      </c>
      <c r="F5" s="18">
        <v>37</v>
      </c>
      <c r="G5" s="19"/>
      <c r="H5" s="8">
        <f>$F5*G5</f>
        <v>0</v>
      </c>
      <c r="I5" s="4"/>
    </row>
    <row r="6" spans="1:9" ht="15.75">
      <c r="A6" s="6" t="s">
        <v>83</v>
      </c>
      <c r="B6" s="1"/>
      <c r="C6" s="26"/>
      <c r="D6" s="2"/>
      <c r="E6" s="3"/>
      <c r="F6" s="20"/>
      <c r="G6" s="19"/>
      <c r="H6" s="13"/>
      <c r="I6" s="4"/>
    </row>
    <row r="7" spans="1:9" ht="56.25">
      <c r="A7" s="6" t="s">
        <v>82</v>
      </c>
      <c r="B7" s="1" t="s">
        <v>7</v>
      </c>
      <c r="C7" s="26" t="s">
        <v>12</v>
      </c>
      <c r="D7" s="2" t="s">
        <v>13</v>
      </c>
      <c r="E7" s="3"/>
      <c r="F7" s="20"/>
      <c r="G7" s="19"/>
      <c r="H7" s="13"/>
      <c r="I7" s="4"/>
    </row>
    <row r="8" spans="1:9" ht="15.75">
      <c r="A8" s="6" t="s">
        <v>82</v>
      </c>
      <c r="B8" s="1"/>
      <c r="C8" s="26"/>
      <c r="D8" s="2" t="s">
        <v>11</v>
      </c>
      <c r="E8" s="3" t="s">
        <v>5</v>
      </c>
      <c r="F8" s="18">
        <v>47</v>
      </c>
      <c r="G8" s="19"/>
      <c r="H8" s="8">
        <f>$F8*G8</f>
        <v>0</v>
      </c>
      <c r="I8" s="4"/>
    </row>
    <row r="9" spans="1:9" ht="22.5">
      <c r="A9" s="6" t="s">
        <v>82</v>
      </c>
      <c r="B9" s="1" t="s">
        <v>7</v>
      </c>
      <c r="C9" s="26" t="s">
        <v>14</v>
      </c>
      <c r="D9" s="2" t="s">
        <v>15</v>
      </c>
      <c r="E9" s="3"/>
      <c r="F9" s="20"/>
      <c r="G9" s="19"/>
      <c r="H9" s="13"/>
      <c r="I9" s="4"/>
    </row>
    <row r="10" spans="1:9" ht="15.75">
      <c r="A10" s="6" t="s">
        <v>82</v>
      </c>
      <c r="B10" s="1"/>
      <c r="C10" s="26"/>
      <c r="D10" s="2" t="s">
        <v>11</v>
      </c>
      <c r="E10" s="3" t="s">
        <v>5</v>
      </c>
      <c r="F10" s="18">
        <v>8</v>
      </c>
      <c r="G10" s="19"/>
      <c r="H10" s="8">
        <f>$F10*G10</f>
        <v>0</v>
      </c>
      <c r="I10" s="4"/>
    </row>
    <row r="11" spans="1:9" ht="15.75">
      <c r="A11" s="6" t="s">
        <v>83</v>
      </c>
      <c r="B11" s="1"/>
      <c r="C11" s="26"/>
      <c r="D11" s="2"/>
      <c r="E11" s="3"/>
      <c r="F11" s="20"/>
      <c r="G11" s="19"/>
      <c r="H11" s="13"/>
      <c r="I11" s="4"/>
    </row>
    <row r="12" spans="1:9" ht="56.25">
      <c r="A12" s="6" t="s">
        <v>82</v>
      </c>
      <c r="B12" s="1" t="s">
        <v>7</v>
      </c>
      <c r="C12" s="26" t="s">
        <v>16</v>
      </c>
      <c r="D12" s="2" t="s">
        <v>17</v>
      </c>
      <c r="E12" s="3"/>
      <c r="F12" s="20"/>
      <c r="G12" s="19"/>
      <c r="H12" s="13"/>
      <c r="I12" s="4"/>
    </row>
    <row r="13" spans="1:9" ht="15.75">
      <c r="A13" s="6" t="s">
        <v>82</v>
      </c>
      <c r="B13" s="1"/>
      <c r="C13" s="26"/>
      <c r="D13" s="2" t="s">
        <v>11</v>
      </c>
      <c r="E13" s="3" t="s">
        <v>5</v>
      </c>
      <c r="F13" s="18">
        <v>15</v>
      </c>
      <c r="G13" s="19"/>
      <c r="H13" s="8">
        <f>$F13*G13</f>
        <v>0</v>
      </c>
      <c r="I13" s="4"/>
    </row>
    <row r="14" spans="1:9" ht="22.5">
      <c r="A14" s="6" t="s">
        <v>82</v>
      </c>
      <c r="B14" s="1" t="s">
        <v>7</v>
      </c>
      <c r="C14" s="26" t="s">
        <v>18</v>
      </c>
      <c r="D14" s="2" t="s">
        <v>15</v>
      </c>
      <c r="E14" s="3"/>
      <c r="F14" s="20"/>
      <c r="G14" s="19"/>
      <c r="H14" s="13"/>
      <c r="I14" s="4"/>
    </row>
    <row r="15" spans="1:9" ht="15.75">
      <c r="A15" s="6" t="s">
        <v>82</v>
      </c>
      <c r="B15" s="1"/>
      <c r="C15" s="26"/>
      <c r="D15" s="2" t="s">
        <v>11</v>
      </c>
      <c r="E15" s="3" t="s">
        <v>5</v>
      </c>
      <c r="F15" s="18">
        <v>3</v>
      </c>
      <c r="G15" s="19"/>
      <c r="H15" s="8">
        <f>$F15*G15</f>
        <v>0</v>
      </c>
      <c r="I15" s="4"/>
    </row>
    <row r="16" spans="1:9" ht="15.75">
      <c r="A16" s="6" t="s">
        <v>83</v>
      </c>
      <c r="B16" s="1"/>
      <c r="C16" s="26"/>
      <c r="D16" s="2"/>
      <c r="E16" s="3"/>
      <c r="F16" s="20"/>
      <c r="G16" s="19"/>
      <c r="H16" s="13"/>
      <c r="I16" s="4"/>
    </row>
    <row r="17" spans="1:9" ht="56.25">
      <c r="A17" s="6" t="s">
        <v>82</v>
      </c>
      <c r="B17" s="1" t="s">
        <v>7</v>
      </c>
      <c r="C17" s="26" t="s">
        <v>19</v>
      </c>
      <c r="D17" s="2" t="s">
        <v>20</v>
      </c>
      <c r="E17" s="3"/>
      <c r="F17" s="20"/>
      <c r="G17" s="19"/>
      <c r="H17" s="13"/>
      <c r="I17" s="4"/>
    </row>
    <row r="18" spans="1:9" ht="15.75">
      <c r="A18" s="6" t="s">
        <v>82</v>
      </c>
      <c r="B18" s="1"/>
      <c r="C18" s="26"/>
      <c r="D18" s="2" t="s">
        <v>11</v>
      </c>
      <c r="E18" s="3" t="s">
        <v>5</v>
      </c>
      <c r="F18" s="18">
        <v>9</v>
      </c>
      <c r="G18" s="19"/>
      <c r="H18" s="8">
        <f>$F18*G18</f>
        <v>0</v>
      </c>
      <c r="I18" s="4"/>
    </row>
    <row r="19" spans="1:9" ht="15.75">
      <c r="A19" s="6" t="s">
        <v>83</v>
      </c>
      <c r="B19" s="1"/>
      <c r="C19" s="26"/>
      <c r="D19" s="2"/>
      <c r="E19" s="3"/>
      <c r="F19" s="20"/>
      <c r="G19" s="19"/>
      <c r="H19" s="13"/>
      <c r="I19" s="4"/>
    </row>
    <row r="20" spans="1:9" ht="101.25">
      <c r="A20" s="6" t="s">
        <v>82</v>
      </c>
      <c r="B20" s="1" t="s">
        <v>7</v>
      </c>
      <c r="C20" s="26" t="s">
        <v>21</v>
      </c>
      <c r="D20" s="2" t="s">
        <v>22</v>
      </c>
      <c r="E20" s="3"/>
      <c r="F20" s="20"/>
      <c r="G20" s="19"/>
      <c r="H20" s="13"/>
      <c r="I20" s="4"/>
    </row>
    <row r="21" spans="1:9" ht="15.75">
      <c r="A21" s="6" t="s">
        <v>82</v>
      </c>
      <c r="B21" s="1"/>
      <c r="C21" s="26"/>
      <c r="D21" s="2" t="s">
        <v>11</v>
      </c>
      <c r="E21" s="3" t="s">
        <v>5</v>
      </c>
      <c r="F21" s="18">
        <v>2</v>
      </c>
      <c r="G21" s="19"/>
      <c r="H21" s="8">
        <f>$F21*G21</f>
        <v>0</v>
      </c>
      <c r="I21" s="4"/>
    </row>
    <row r="22" spans="1:9" ht="15.75">
      <c r="A22" s="6" t="s">
        <v>83</v>
      </c>
      <c r="B22" s="1"/>
      <c r="C22" s="26"/>
      <c r="D22" s="2"/>
      <c r="E22" s="3"/>
      <c r="F22" s="20"/>
      <c r="G22" s="19"/>
      <c r="H22" s="13"/>
      <c r="I22" s="4"/>
    </row>
    <row r="23" spans="1:9" ht="90">
      <c r="A23" s="6" t="s">
        <v>82</v>
      </c>
      <c r="B23" s="1" t="s">
        <v>7</v>
      </c>
      <c r="C23" s="26" t="s">
        <v>23</v>
      </c>
      <c r="D23" s="2" t="s">
        <v>24</v>
      </c>
      <c r="E23" s="3"/>
      <c r="F23" s="20"/>
      <c r="G23" s="19"/>
      <c r="H23" s="13"/>
      <c r="I23" s="4"/>
    </row>
    <row r="24" spans="1:9" ht="15.75">
      <c r="A24" s="6" t="s">
        <v>82</v>
      </c>
      <c r="B24" s="1"/>
      <c r="C24" s="26"/>
      <c r="D24" s="2" t="s">
        <v>11</v>
      </c>
      <c r="E24" s="3" t="s">
        <v>5</v>
      </c>
      <c r="F24" s="18">
        <v>16</v>
      </c>
      <c r="G24" s="19"/>
      <c r="H24" s="8">
        <f>$F24*G24</f>
        <v>0</v>
      </c>
      <c r="I24" s="4"/>
    </row>
    <row r="25" spans="1:9" ht="15.75">
      <c r="A25" s="6" t="s">
        <v>83</v>
      </c>
      <c r="B25" s="1"/>
      <c r="C25" s="26"/>
      <c r="D25" s="2"/>
      <c r="E25" s="3"/>
      <c r="F25" s="20"/>
      <c r="G25" s="19"/>
      <c r="H25" s="13"/>
      <c r="I25" s="4"/>
    </row>
    <row r="26" spans="1:9" ht="78.75">
      <c r="A26" s="6" t="s">
        <v>82</v>
      </c>
      <c r="B26" s="1" t="s">
        <v>7</v>
      </c>
      <c r="C26" s="26" t="s">
        <v>25</v>
      </c>
      <c r="D26" s="2" t="s">
        <v>26</v>
      </c>
      <c r="E26" s="3"/>
      <c r="F26" s="20"/>
      <c r="G26" s="19"/>
      <c r="H26" s="13"/>
      <c r="I26" s="4"/>
    </row>
    <row r="27" spans="1:9" ht="15.75">
      <c r="A27" s="6" t="s">
        <v>82</v>
      </c>
      <c r="B27" s="1"/>
      <c r="C27" s="26"/>
      <c r="D27" s="2" t="s">
        <v>11</v>
      </c>
      <c r="E27" s="3" t="s">
        <v>5</v>
      </c>
      <c r="F27" s="18">
        <v>11</v>
      </c>
      <c r="G27" s="19"/>
      <c r="H27" s="8">
        <f>$F27*G27</f>
        <v>0</v>
      </c>
      <c r="I27" s="4"/>
    </row>
    <row r="28" spans="1:9" ht="15.75">
      <c r="A28" s="6" t="s">
        <v>83</v>
      </c>
      <c r="B28" s="1"/>
      <c r="C28" s="26"/>
      <c r="D28" s="2"/>
      <c r="E28" s="3"/>
      <c r="F28" s="20"/>
      <c r="G28" s="19"/>
      <c r="H28" s="13"/>
      <c r="I28" s="4"/>
    </row>
    <row r="29" spans="1:9" ht="67.5">
      <c r="A29" s="6" t="s">
        <v>82</v>
      </c>
      <c r="B29" s="1" t="s">
        <v>7</v>
      </c>
      <c r="C29" s="26" t="s">
        <v>27</v>
      </c>
      <c r="D29" s="2" t="s">
        <v>28</v>
      </c>
      <c r="E29" s="3"/>
      <c r="F29" s="20"/>
      <c r="G29" s="19"/>
      <c r="H29" s="13"/>
      <c r="I29" s="4"/>
    </row>
    <row r="30" spans="1:9" ht="78.75">
      <c r="A30" s="6" t="s">
        <v>82</v>
      </c>
      <c r="B30" s="1"/>
      <c r="C30" s="26"/>
      <c r="D30" s="2" t="s">
        <v>29</v>
      </c>
      <c r="E30" s="3" t="s">
        <v>5</v>
      </c>
      <c r="F30" s="18">
        <v>27</v>
      </c>
      <c r="G30" s="19"/>
      <c r="H30" s="8">
        <f aca="true" t="shared" si="0" ref="H30:H36">$F30*G30</f>
        <v>0</v>
      </c>
      <c r="I30" s="4"/>
    </row>
    <row r="31" spans="1:9" ht="33.75">
      <c r="A31" s="6" t="s">
        <v>82</v>
      </c>
      <c r="B31" s="1"/>
      <c r="C31" s="26"/>
      <c r="D31" s="2" t="s">
        <v>30</v>
      </c>
      <c r="E31" s="3" t="s">
        <v>5</v>
      </c>
      <c r="F31" s="18">
        <v>3</v>
      </c>
      <c r="G31" s="19"/>
      <c r="H31" s="8">
        <f t="shared" si="0"/>
        <v>0</v>
      </c>
      <c r="I31" s="4"/>
    </row>
    <row r="32" spans="1:9" ht="33.75">
      <c r="A32" s="6" t="s">
        <v>82</v>
      </c>
      <c r="B32" s="1"/>
      <c r="C32" s="26"/>
      <c r="D32" s="2" t="s">
        <v>72</v>
      </c>
      <c r="E32" s="3" t="s">
        <v>5</v>
      </c>
      <c r="F32" s="18">
        <v>3</v>
      </c>
      <c r="G32" s="19"/>
      <c r="H32" s="8">
        <f t="shared" si="0"/>
        <v>0</v>
      </c>
      <c r="I32" s="4"/>
    </row>
    <row r="33" spans="1:9" ht="33.75">
      <c r="A33" s="6" t="s">
        <v>82</v>
      </c>
      <c r="B33" s="1"/>
      <c r="C33" s="26"/>
      <c r="D33" s="2" t="s">
        <v>73</v>
      </c>
      <c r="E33" s="3" t="s">
        <v>5</v>
      </c>
      <c r="F33" s="18">
        <v>3</v>
      </c>
      <c r="G33" s="19"/>
      <c r="H33" s="8">
        <f t="shared" si="0"/>
        <v>0</v>
      </c>
      <c r="I33" s="4"/>
    </row>
    <row r="34" spans="1:9" ht="33.75">
      <c r="A34" s="6" t="s">
        <v>82</v>
      </c>
      <c r="B34" s="1"/>
      <c r="C34" s="26"/>
      <c r="D34" s="2" t="s">
        <v>31</v>
      </c>
      <c r="E34" s="3" t="s">
        <v>5</v>
      </c>
      <c r="F34" s="18">
        <v>9</v>
      </c>
      <c r="G34" s="19"/>
      <c r="H34" s="8">
        <f t="shared" si="0"/>
        <v>0</v>
      </c>
      <c r="I34" s="4"/>
    </row>
    <row r="35" spans="1:9" ht="22.5">
      <c r="A35" s="6" t="s">
        <v>82</v>
      </c>
      <c r="B35" s="1"/>
      <c r="C35" s="26"/>
      <c r="D35" s="2" t="s">
        <v>32</v>
      </c>
      <c r="E35" s="3" t="s">
        <v>5</v>
      </c>
      <c r="F35" s="18">
        <v>18</v>
      </c>
      <c r="G35" s="19"/>
      <c r="H35" s="8">
        <f t="shared" si="0"/>
        <v>0</v>
      </c>
      <c r="I35" s="4"/>
    </row>
    <row r="36" spans="1:9" ht="22.5">
      <c r="A36" s="6" t="s">
        <v>82</v>
      </c>
      <c r="B36" s="1"/>
      <c r="C36" s="26"/>
      <c r="D36" s="2" t="s">
        <v>33</v>
      </c>
      <c r="E36" s="3" t="s">
        <v>5</v>
      </c>
      <c r="F36" s="18">
        <v>23</v>
      </c>
      <c r="G36" s="19"/>
      <c r="H36" s="8">
        <f t="shared" si="0"/>
        <v>0</v>
      </c>
      <c r="I36" s="4"/>
    </row>
    <row r="37" spans="1:9" ht="15.75">
      <c r="A37" s="6" t="s">
        <v>83</v>
      </c>
      <c r="B37" s="1"/>
      <c r="C37" s="26"/>
      <c r="D37" s="2"/>
      <c r="E37" s="3"/>
      <c r="F37" s="20"/>
      <c r="G37" s="19"/>
      <c r="H37" s="13"/>
      <c r="I37" s="4"/>
    </row>
    <row r="38" spans="1:9" ht="56.25">
      <c r="A38" s="6" t="s">
        <v>82</v>
      </c>
      <c r="B38" s="1" t="s">
        <v>7</v>
      </c>
      <c r="C38" s="26" t="s">
        <v>34</v>
      </c>
      <c r="D38" s="2" t="s">
        <v>35</v>
      </c>
      <c r="E38" s="3"/>
      <c r="F38" s="20"/>
      <c r="G38" s="19"/>
      <c r="H38" s="13"/>
      <c r="I38" s="4"/>
    </row>
    <row r="39" spans="1:9" ht="15.75">
      <c r="A39" s="6" t="s">
        <v>82</v>
      </c>
      <c r="B39" s="1"/>
      <c r="C39" s="26"/>
      <c r="D39" s="2" t="s">
        <v>11</v>
      </c>
      <c r="E39" s="3" t="s">
        <v>5</v>
      </c>
      <c r="F39" s="18">
        <v>12</v>
      </c>
      <c r="G39" s="19"/>
      <c r="H39" s="8">
        <f>$F39*G39</f>
        <v>0</v>
      </c>
      <c r="I39" s="4"/>
    </row>
    <row r="40" spans="1:9" ht="22.5">
      <c r="A40" s="6" t="s">
        <v>82</v>
      </c>
      <c r="B40" s="1" t="s">
        <v>7</v>
      </c>
      <c r="C40" s="26" t="s">
        <v>18</v>
      </c>
      <c r="D40" s="2" t="s">
        <v>15</v>
      </c>
      <c r="E40" s="3"/>
      <c r="F40" s="20"/>
      <c r="G40" s="19"/>
      <c r="H40" s="13"/>
      <c r="I40" s="4"/>
    </row>
    <row r="41" spans="1:9" ht="15.75">
      <c r="A41" s="6" t="s">
        <v>82</v>
      </c>
      <c r="B41" s="1"/>
      <c r="C41" s="26"/>
      <c r="D41" s="2" t="s">
        <v>11</v>
      </c>
      <c r="E41" s="3" t="s">
        <v>5</v>
      </c>
      <c r="F41" s="18">
        <v>2</v>
      </c>
      <c r="G41" s="19"/>
      <c r="H41" s="8">
        <f>$F41*G41</f>
        <v>0</v>
      </c>
      <c r="I41" s="4"/>
    </row>
    <row r="42" spans="1:9" ht="90">
      <c r="A42" s="6" t="s">
        <v>82</v>
      </c>
      <c r="B42" s="1" t="s">
        <v>7</v>
      </c>
      <c r="C42" s="26" t="s">
        <v>36</v>
      </c>
      <c r="D42" s="2" t="s">
        <v>37</v>
      </c>
      <c r="E42" s="3"/>
      <c r="F42" s="20"/>
      <c r="G42" s="19"/>
      <c r="H42" s="13"/>
      <c r="I42" s="4"/>
    </row>
    <row r="43" spans="1:9" ht="15.75">
      <c r="A43" s="6" t="s">
        <v>82</v>
      </c>
      <c r="B43" s="1"/>
      <c r="C43" s="26"/>
      <c r="D43" s="2" t="s">
        <v>11</v>
      </c>
      <c r="E43" s="3" t="s">
        <v>5</v>
      </c>
      <c r="F43" s="18">
        <v>6</v>
      </c>
      <c r="G43" s="19"/>
      <c r="H43" s="8">
        <f>$F43*G43</f>
        <v>0</v>
      </c>
      <c r="I43" s="4"/>
    </row>
    <row r="44" spans="1:9" ht="22.5">
      <c r="A44" s="6" t="s">
        <v>82</v>
      </c>
      <c r="B44" s="1" t="s">
        <v>7</v>
      </c>
      <c r="C44" s="26" t="s">
        <v>18</v>
      </c>
      <c r="D44" s="2" t="s">
        <v>15</v>
      </c>
      <c r="E44" s="3"/>
      <c r="F44" s="20"/>
      <c r="G44" s="19"/>
      <c r="H44" s="13"/>
      <c r="I44" s="4"/>
    </row>
    <row r="45" spans="1:9" ht="15.75">
      <c r="A45" s="6" t="s">
        <v>82</v>
      </c>
      <c r="B45" s="1"/>
      <c r="C45" s="26"/>
      <c r="D45" s="2" t="s">
        <v>11</v>
      </c>
      <c r="E45" s="3" t="s">
        <v>5</v>
      </c>
      <c r="F45" s="18">
        <v>1</v>
      </c>
      <c r="G45" s="19"/>
      <c r="H45" s="8">
        <f>$F45*G45</f>
        <v>0</v>
      </c>
      <c r="I45" s="4"/>
    </row>
    <row r="46" spans="1:9" ht="15.75">
      <c r="A46" s="6" t="s">
        <v>83</v>
      </c>
      <c r="B46" s="1"/>
      <c r="C46" s="26"/>
      <c r="D46" s="2"/>
      <c r="E46" s="3"/>
      <c r="F46" s="20"/>
      <c r="G46" s="19"/>
      <c r="H46" s="13"/>
      <c r="I46" s="4"/>
    </row>
    <row r="47" spans="1:9" ht="112.5">
      <c r="A47" s="6" t="s">
        <v>82</v>
      </c>
      <c r="B47" s="1" t="s">
        <v>7</v>
      </c>
      <c r="C47" s="26" t="s">
        <v>38</v>
      </c>
      <c r="D47" s="2" t="s">
        <v>39</v>
      </c>
      <c r="E47" s="3"/>
      <c r="F47" s="20"/>
      <c r="G47" s="19"/>
      <c r="H47" s="13"/>
      <c r="I47" s="4"/>
    </row>
    <row r="48" spans="1:9" ht="15.75">
      <c r="A48" s="6" t="s">
        <v>82</v>
      </c>
      <c r="B48" s="1"/>
      <c r="C48" s="26"/>
      <c r="D48" s="2" t="s">
        <v>11</v>
      </c>
      <c r="E48" s="3" t="s">
        <v>5</v>
      </c>
      <c r="F48" s="18">
        <v>11</v>
      </c>
      <c r="G48" s="19"/>
      <c r="H48" s="8">
        <f>$F48*G48</f>
        <v>0</v>
      </c>
      <c r="I48" s="4"/>
    </row>
    <row r="49" spans="1:9" ht="15.75">
      <c r="A49" s="6" t="s">
        <v>83</v>
      </c>
      <c r="B49" s="1"/>
      <c r="C49" s="26"/>
      <c r="D49" s="2"/>
      <c r="E49" s="3"/>
      <c r="F49" s="20"/>
      <c r="G49" s="19"/>
      <c r="H49" s="13"/>
      <c r="I49" s="4"/>
    </row>
    <row r="50" spans="1:9" ht="33.75">
      <c r="A50" s="6" t="s">
        <v>82</v>
      </c>
      <c r="B50" s="1" t="s">
        <v>7</v>
      </c>
      <c r="C50" s="26" t="s">
        <v>40</v>
      </c>
      <c r="D50" s="2" t="s">
        <v>41</v>
      </c>
      <c r="E50" s="6" t="s">
        <v>6</v>
      </c>
      <c r="F50" s="20">
        <v>40</v>
      </c>
      <c r="G50" s="19"/>
      <c r="H50" s="8">
        <f>$F50*G50</f>
        <v>0</v>
      </c>
      <c r="I50" s="4"/>
    </row>
    <row r="51" spans="1:9" ht="22.5">
      <c r="A51" s="6" t="s">
        <v>82</v>
      </c>
      <c r="B51" s="1"/>
      <c r="C51" s="26"/>
      <c r="D51" s="2" t="s">
        <v>42</v>
      </c>
      <c r="E51" s="6" t="s">
        <v>6</v>
      </c>
      <c r="F51" s="20">
        <v>40</v>
      </c>
      <c r="G51" s="19"/>
      <c r="H51" s="8">
        <f>$F51*G51</f>
        <v>0</v>
      </c>
      <c r="I51" s="4"/>
    </row>
    <row r="52" spans="1:9" ht="22.5">
      <c r="A52" s="6" t="s">
        <v>82</v>
      </c>
      <c r="B52" s="1" t="s">
        <v>7</v>
      </c>
      <c r="C52" s="26" t="s">
        <v>18</v>
      </c>
      <c r="D52" s="2" t="s">
        <v>15</v>
      </c>
      <c r="E52" s="3"/>
      <c r="F52" s="20"/>
      <c r="G52" s="19"/>
      <c r="H52" s="13"/>
      <c r="I52" s="4"/>
    </row>
    <row r="53" spans="1:9" ht="15.75">
      <c r="A53" s="6" t="s">
        <v>82</v>
      </c>
      <c r="B53" s="1"/>
      <c r="C53" s="26"/>
      <c r="D53" s="2" t="s">
        <v>11</v>
      </c>
      <c r="E53" s="3" t="s">
        <v>5</v>
      </c>
      <c r="F53" s="18">
        <v>11</v>
      </c>
      <c r="G53" s="19"/>
      <c r="H53" s="8">
        <f>$F53*G53</f>
        <v>0</v>
      </c>
      <c r="I53" s="4"/>
    </row>
    <row r="54" spans="1:9" ht="15.75">
      <c r="A54" s="6" t="s">
        <v>83</v>
      </c>
      <c r="B54" s="1"/>
      <c r="C54" s="26"/>
      <c r="D54" s="2"/>
      <c r="E54" s="3"/>
      <c r="F54" s="20"/>
      <c r="G54" s="19"/>
      <c r="H54" s="13"/>
      <c r="I54" s="4"/>
    </row>
    <row r="55" spans="1:9" ht="33.75">
      <c r="A55" s="6" t="s">
        <v>82</v>
      </c>
      <c r="B55" s="1" t="s">
        <v>7</v>
      </c>
      <c r="C55" s="26" t="s">
        <v>43</v>
      </c>
      <c r="D55" s="2" t="s">
        <v>44</v>
      </c>
      <c r="E55" s="6" t="s">
        <v>6</v>
      </c>
      <c r="F55" s="20">
        <v>15</v>
      </c>
      <c r="G55" s="19"/>
      <c r="H55" s="8">
        <f>$F55*G55</f>
        <v>0</v>
      </c>
      <c r="I55" s="4"/>
    </row>
    <row r="56" spans="1:9" ht="22.5">
      <c r="A56" s="6" t="s">
        <v>82</v>
      </c>
      <c r="B56" s="1"/>
      <c r="C56" s="26"/>
      <c r="D56" s="2" t="s">
        <v>45</v>
      </c>
      <c r="E56" s="6" t="s">
        <v>6</v>
      </c>
      <c r="F56" s="20">
        <v>15</v>
      </c>
      <c r="G56" s="19"/>
      <c r="H56" s="8">
        <f>$F56*G56</f>
        <v>0</v>
      </c>
      <c r="I56" s="4"/>
    </row>
    <row r="57" spans="1:9" ht="22.5">
      <c r="A57" s="6" t="s">
        <v>82</v>
      </c>
      <c r="B57" s="1" t="s">
        <v>7</v>
      </c>
      <c r="C57" s="26" t="s">
        <v>18</v>
      </c>
      <c r="D57" s="2" t="s">
        <v>15</v>
      </c>
      <c r="E57" s="3"/>
      <c r="F57" s="20"/>
      <c r="G57" s="19"/>
      <c r="H57" s="13"/>
      <c r="I57" s="4"/>
    </row>
    <row r="58" spans="1:9" ht="15.75">
      <c r="A58" s="6" t="s">
        <v>82</v>
      </c>
      <c r="B58" s="1"/>
      <c r="C58" s="26"/>
      <c r="D58" s="2" t="s">
        <v>11</v>
      </c>
      <c r="E58" s="3" t="s">
        <v>5</v>
      </c>
      <c r="F58" s="18">
        <v>2</v>
      </c>
      <c r="G58" s="19"/>
      <c r="H58" s="8">
        <f>$F58*G58</f>
        <v>0</v>
      </c>
      <c r="I58" s="4"/>
    </row>
    <row r="59" spans="1:9" ht="15.75">
      <c r="A59" s="6" t="s">
        <v>83</v>
      </c>
      <c r="B59" s="1"/>
      <c r="C59" s="26"/>
      <c r="D59" s="2"/>
      <c r="E59" s="3"/>
      <c r="F59" s="20"/>
      <c r="G59" s="19"/>
      <c r="H59" s="13"/>
      <c r="I59" s="4"/>
    </row>
    <row r="60" spans="1:9" ht="56.25">
      <c r="A60" s="6" t="s">
        <v>82</v>
      </c>
      <c r="B60" s="1" t="s">
        <v>7</v>
      </c>
      <c r="C60" s="26" t="s">
        <v>46</v>
      </c>
      <c r="D60" s="2" t="s">
        <v>47</v>
      </c>
      <c r="E60" s="3"/>
      <c r="F60" s="20"/>
      <c r="G60" s="19"/>
      <c r="H60" s="13"/>
      <c r="I60" s="4"/>
    </row>
    <row r="61" spans="1:9" ht="15.75">
      <c r="A61" s="6" t="s">
        <v>82</v>
      </c>
      <c r="B61" s="1"/>
      <c r="C61" s="26"/>
      <c r="D61" s="2" t="s">
        <v>11</v>
      </c>
      <c r="E61" s="3" t="s">
        <v>5</v>
      </c>
      <c r="F61" s="18">
        <v>3</v>
      </c>
      <c r="G61" s="19"/>
      <c r="H61" s="8">
        <f>$F61*G61</f>
        <v>0</v>
      </c>
      <c r="I61" s="4"/>
    </row>
    <row r="62" spans="1:9" ht="15.75">
      <c r="A62" s="6" t="s">
        <v>83</v>
      </c>
      <c r="B62" s="1"/>
      <c r="C62" s="26"/>
      <c r="D62" s="2"/>
      <c r="E62" s="3"/>
      <c r="F62" s="20"/>
      <c r="G62" s="19"/>
      <c r="H62" s="13"/>
      <c r="I62" s="4"/>
    </row>
    <row r="63" spans="1:9" ht="45">
      <c r="A63" s="6" t="s">
        <v>82</v>
      </c>
      <c r="B63" s="1" t="s">
        <v>7</v>
      </c>
      <c r="C63" s="26" t="s">
        <v>48</v>
      </c>
      <c r="D63" s="2" t="s">
        <v>49</v>
      </c>
      <c r="E63" s="3"/>
      <c r="F63" s="20"/>
      <c r="G63" s="19"/>
      <c r="H63" s="13"/>
      <c r="I63" s="4"/>
    </row>
    <row r="64" spans="1:9" ht="15.75">
      <c r="A64" s="6" t="s">
        <v>82</v>
      </c>
      <c r="B64" s="1"/>
      <c r="C64" s="26"/>
      <c r="D64" s="2" t="s">
        <v>11</v>
      </c>
      <c r="E64" s="3" t="s">
        <v>5</v>
      </c>
      <c r="F64" s="18">
        <v>3</v>
      </c>
      <c r="G64" s="19"/>
      <c r="H64" s="8">
        <f>$F64*G64</f>
        <v>0</v>
      </c>
      <c r="I64" s="4"/>
    </row>
    <row r="65" spans="1:9" ht="15.75">
      <c r="A65" s="6" t="s">
        <v>83</v>
      </c>
      <c r="B65" s="1"/>
      <c r="C65" s="26"/>
      <c r="D65" s="2"/>
      <c r="E65" s="3"/>
      <c r="F65" s="20"/>
      <c r="G65" s="19"/>
      <c r="H65" s="13"/>
      <c r="I65" s="4"/>
    </row>
    <row r="66" spans="1:9" ht="67.5">
      <c r="A66" s="6" t="s">
        <v>82</v>
      </c>
      <c r="B66" s="1" t="s">
        <v>7</v>
      </c>
      <c r="C66" s="26" t="s">
        <v>78</v>
      </c>
      <c r="D66" s="2" t="s">
        <v>79</v>
      </c>
      <c r="E66" s="3"/>
      <c r="F66" s="20"/>
      <c r="G66" s="19"/>
      <c r="H66" s="13"/>
      <c r="I66" s="4"/>
    </row>
    <row r="67" spans="1:9" ht="15.75">
      <c r="A67" s="6" t="s">
        <v>82</v>
      </c>
      <c r="B67" s="1"/>
      <c r="C67" s="26"/>
      <c r="D67" s="2" t="s">
        <v>11</v>
      </c>
      <c r="E67" s="3" t="s">
        <v>5</v>
      </c>
      <c r="F67" s="18">
        <v>8</v>
      </c>
      <c r="G67" s="19"/>
      <c r="H67" s="8">
        <f>$F67*G67</f>
        <v>0</v>
      </c>
      <c r="I67" s="4"/>
    </row>
    <row r="68" spans="1:9" ht="15.75">
      <c r="A68" s="6" t="s">
        <v>83</v>
      </c>
      <c r="B68" s="1"/>
      <c r="C68" s="26"/>
      <c r="D68" s="2"/>
      <c r="E68" s="3"/>
      <c r="F68" s="20"/>
      <c r="G68" s="19"/>
      <c r="H68" s="13"/>
      <c r="I68" s="4"/>
    </row>
    <row r="69" spans="1:9" ht="45">
      <c r="A69" s="6" t="s">
        <v>82</v>
      </c>
      <c r="B69" s="1" t="s">
        <v>7</v>
      </c>
      <c r="C69" s="26" t="s">
        <v>50</v>
      </c>
      <c r="D69" s="2" t="s">
        <v>51</v>
      </c>
      <c r="E69" s="3"/>
      <c r="F69" s="20"/>
      <c r="G69" s="19"/>
      <c r="H69" s="13"/>
      <c r="I69" s="4"/>
    </row>
    <row r="70" spans="1:9" ht="15.75">
      <c r="A70" s="6" t="s">
        <v>82</v>
      </c>
      <c r="B70" s="1"/>
      <c r="C70" s="26"/>
      <c r="D70" s="2" t="s">
        <v>11</v>
      </c>
      <c r="E70" s="3" t="s">
        <v>5</v>
      </c>
      <c r="F70" s="18">
        <v>3</v>
      </c>
      <c r="G70" s="19"/>
      <c r="H70" s="8">
        <f>$F70*G70</f>
        <v>0</v>
      </c>
      <c r="I70" s="4"/>
    </row>
    <row r="71" spans="1:9" ht="15.75">
      <c r="A71" s="6" t="s">
        <v>83</v>
      </c>
      <c r="B71" s="1"/>
      <c r="C71" s="26"/>
      <c r="D71" s="2"/>
      <c r="E71" s="3"/>
      <c r="F71" s="20"/>
      <c r="G71" s="19"/>
      <c r="H71" s="13"/>
      <c r="I71" s="4"/>
    </row>
    <row r="72" spans="1:9" ht="56.25">
      <c r="A72" s="6" t="s">
        <v>82</v>
      </c>
      <c r="B72" s="1" t="s">
        <v>7</v>
      </c>
      <c r="C72" s="26" t="s">
        <v>52</v>
      </c>
      <c r="D72" s="2" t="s">
        <v>53</v>
      </c>
      <c r="E72" s="3"/>
      <c r="F72" s="20"/>
      <c r="G72" s="19"/>
      <c r="H72" s="13"/>
      <c r="I72" s="4"/>
    </row>
    <row r="73" spans="1:9" ht="15.75">
      <c r="A73" s="6" t="s">
        <v>82</v>
      </c>
      <c r="B73" s="1"/>
      <c r="C73" s="26"/>
      <c r="D73" s="2" t="s">
        <v>11</v>
      </c>
      <c r="E73" s="3" t="s">
        <v>5</v>
      </c>
      <c r="F73" s="18">
        <v>2</v>
      </c>
      <c r="G73" s="19"/>
      <c r="H73" s="8">
        <f>$F73*G73</f>
        <v>0</v>
      </c>
      <c r="I73" s="4"/>
    </row>
    <row r="74" spans="1:9" ht="15.75">
      <c r="A74" s="6" t="s">
        <v>83</v>
      </c>
      <c r="B74" s="1"/>
      <c r="C74" s="26"/>
      <c r="D74" s="2"/>
      <c r="E74" s="3"/>
      <c r="F74" s="20"/>
      <c r="G74" s="19"/>
      <c r="H74" s="13"/>
      <c r="I74" s="4"/>
    </row>
    <row r="75" spans="1:9" ht="67.5">
      <c r="A75" s="6" t="s">
        <v>82</v>
      </c>
      <c r="B75" s="1" t="s">
        <v>7</v>
      </c>
      <c r="C75" s="26" t="s">
        <v>54</v>
      </c>
      <c r="D75" s="2" t="s">
        <v>55</v>
      </c>
      <c r="E75" s="3"/>
      <c r="F75" s="20"/>
      <c r="G75" s="19"/>
      <c r="H75" s="13"/>
      <c r="I75" s="4"/>
    </row>
    <row r="76" spans="1:9" ht="15.75">
      <c r="A76" s="6" t="s">
        <v>82</v>
      </c>
      <c r="B76" s="1"/>
      <c r="C76" s="26"/>
      <c r="D76" s="2" t="s">
        <v>11</v>
      </c>
      <c r="E76" s="3" t="s">
        <v>5</v>
      </c>
      <c r="F76" s="18">
        <v>3</v>
      </c>
      <c r="G76" s="19"/>
      <c r="H76" s="8">
        <f>$F76*G76</f>
        <v>0</v>
      </c>
      <c r="I76" s="4"/>
    </row>
    <row r="77" spans="1:9" ht="15.75">
      <c r="A77" s="6" t="s">
        <v>83</v>
      </c>
      <c r="B77" s="1"/>
      <c r="C77" s="26"/>
      <c r="D77" s="2"/>
      <c r="E77" s="3"/>
      <c r="F77" s="20"/>
      <c r="G77" s="19"/>
      <c r="H77" s="13"/>
      <c r="I77" s="4"/>
    </row>
    <row r="78" spans="1:9" ht="22.5">
      <c r="A78" s="6" t="s">
        <v>82</v>
      </c>
      <c r="B78" s="1" t="s">
        <v>7</v>
      </c>
      <c r="C78" s="26" t="s">
        <v>56</v>
      </c>
      <c r="D78" s="2" t="s">
        <v>57</v>
      </c>
      <c r="E78" s="3"/>
      <c r="F78" s="20"/>
      <c r="G78" s="19"/>
      <c r="H78" s="13"/>
      <c r="I78" s="4"/>
    </row>
    <row r="79" spans="1:9" ht="15.75">
      <c r="A79" s="6" t="s">
        <v>82</v>
      </c>
      <c r="B79" s="1"/>
      <c r="C79" s="26"/>
      <c r="D79" s="2" t="s">
        <v>11</v>
      </c>
      <c r="E79" s="3" t="s">
        <v>5</v>
      </c>
      <c r="F79" s="18">
        <v>1</v>
      </c>
      <c r="G79" s="19"/>
      <c r="H79" s="8">
        <f>$F79*G79</f>
        <v>0</v>
      </c>
      <c r="I79" s="4"/>
    </row>
    <row r="80" spans="1:9" ht="15.75">
      <c r="A80" s="6" t="s">
        <v>83</v>
      </c>
      <c r="B80" s="1"/>
      <c r="C80" s="26"/>
      <c r="D80" s="2"/>
      <c r="E80" s="3"/>
      <c r="F80" s="20"/>
      <c r="G80" s="19"/>
      <c r="H80" s="13"/>
      <c r="I80" s="4"/>
    </row>
    <row r="81" spans="1:9" ht="56.25">
      <c r="A81" s="6" t="s">
        <v>82</v>
      </c>
      <c r="B81" s="1" t="s">
        <v>7</v>
      </c>
      <c r="C81" s="26" t="s">
        <v>58</v>
      </c>
      <c r="D81" s="2" t="s">
        <v>59</v>
      </c>
      <c r="E81" s="3"/>
      <c r="F81" s="20"/>
      <c r="G81" s="19"/>
      <c r="H81" s="13"/>
      <c r="I81" s="4"/>
    </row>
    <row r="82" spans="1:9" ht="15.75">
      <c r="A82" s="6" t="s">
        <v>82</v>
      </c>
      <c r="B82" s="1"/>
      <c r="C82" s="26"/>
      <c r="D82" s="2" t="s">
        <v>11</v>
      </c>
      <c r="E82" s="3" t="s">
        <v>5</v>
      </c>
      <c r="F82" s="18">
        <v>1</v>
      </c>
      <c r="G82" s="19"/>
      <c r="H82" s="8">
        <f>$F82*G82</f>
        <v>0</v>
      </c>
      <c r="I82" s="4"/>
    </row>
    <row r="83" spans="1:9" ht="15.75">
      <c r="A83" s="6" t="s">
        <v>83</v>
      </c>
      <c r="B83" s="1"/>
      <c r="C83" s="26"/>
      <c r="D83" s="2"/>
      <c r="E83" s="3"/>
      <c r="F83" s="20"/>
      <c r="G83" s="19"/>
      <c r="H83" s="13"/>
      <c r="I83" s="4"/>
    </row>
    <row r="84" spans="1:9" ht="33.75">
      <c r="A84" s="6" t="s">
        <v>82</v>
      </c>
      <c r="B84" s="1" t="s">
        <v>7</v>
      </c>
      <c r="C84" s="26" t="s">
        <v>60</v>
      </c>
      <c r="D84" s="2" t="s">
        <v>61</v>
      </c>
      <c r="E84" s="3"/>
      <c r="F84" s="20"/>
      <c r="G84" s="19"/>
      <c r="H84" s="13"/>
      <c r="I84" s="4"/>
    </row>
    <row r="85" spans="1:9" ht="15.75">
      <c r="A85" s="6" t="s">
        <v>82</v>
      </c>
      <c r="B85" s="1"/>
      <c r="C85" s="26"/>
      <c r="D85" s="2" t="s">
        <v>11</v>
      </c>
      <c r="E85" s="3" t="s">
        <v>5</v>
      </c>
      <c r="F85" s="18">
        <v>1</v>
      </c>
      <c r="G85" s="19"/>
      <c r="H85" s="8">
        <f>$F85*G85</f>
        <v>0</v>
      </c>
      <c r="I85" s="4"/>
    </row>
    <row r="86" spans="1:9" ht="15.75">
      <c r="A86" s="6" t="s">
        <v>83</v>
      </c>
      <c r="B86" s="1"/>
      <c r="C86" s="26"/>
      <c r="D86" s="2"/>
      <c r="E86" s="3"/>
      <c r="F86" s="20"/>
      <c r="G86" s="19"/>
      <c r="H86" s="13"/>
      <c r="I86" s="4"/>
    </row>
    <row r="87" spans="1:9" ht="15.75">
      <c r="A87" s="6" t="s">
        <v>82</v>
      </c>
      <c r="B87" s="1" t="s">
        <v>7</v>
      </c>
      <c r="C87" s="26" t="s">
        <v>62</v>
      </c>
      <c r="D87" s="2" t="s">
        <v>63</v>
      </c>
      <c r="E87" s="3"/>
      <c r="F87" s="20"/>
      <c r="G87" s="19"/>
      <c r="H87" s="13"/>
      <c r="I87" s="4"/>
    </row>
    <row r="88" spans="1:9" ht="15.75">
      <c r="A88" s="6" t="s">
        <v>82</v>
      </c>
      <c r="B88" s="1"/>
      <c r="C88" s="26"/>
      <c r="D88" s="2" t="s">
        <v>11</v>
      </c>
      <c r="E88" s="3" t="s">
        <v>5</v>
      </c>
      <c r="F88" s="18">
        <v>1</v>
      </c>
      <c r="G88" s="19"/>
      <c r="H88" s="8">
        <f>$F88*G88</f>
        <v>0</v>
      </c>
      <c r="I88" s="4"/>
    </row>
    <row r="89" spans="1:9" ht="15.75">
      <c r="A89" s="6" t="s">
        <v>83</v>
      </c>
      <c r="B89" s="1"/>
      <c r="C89" s="26"/>
      <c r="D89" s="2"/>
      <c r="E89" s="3"/>
      <c r="F89" s="20"/>
      <c r="G89" s="19"/>
      <c r="H89" s="13"/>
      <c r="I89" s="4"/>
    </row>
    <row r="90" spans="1:9" ht="22.5">
      <c r="A90" s="6" t="s">
        <v>82</v>
      </c>
      <c r="B90" s="1" t="s">
        <v>7</v>
      </c>
      <c r="C90" s="26" t="s">
        <v>64</v>
      </c>
      <c r="D90" s="2" t="s">
        <v>65</v>
      </c>
      <c r="E90" s="3"/>
      <c r="F90" s="20"/>
      <c r="G90" s="19"/>
      <c r="H90" s="13"/>
      <c r="I90" s="4"/>
    </row>
    <row r="91" spans="1:9" ht="15.75">
      <c r="A91" s="6" t="s">
        <v>82</v>
      </c>
      <c r="B91" s="1"/>
      <c r="C91" s="26"/>
      <c r="D91" s="2" t="s">
        <v>66</v>
      </c>
      <c r="E91" s="3" t="s">
        <v>5</v>
      </c>
      <c r="F91" s="18">
        <v>1</v>
      </c>
      <c r="G91" s="19"/>
      <c r="H91" s="8">
        <f>$F91*G91</f>
        <v>0</v>
      </c>
      <c r="I91" s="4"/>
    </row>
    <row r="92" spans="1:9" ht="15.75">
      <c r="A92" s="6" t="s">
        <v>83</v>
      </c>
      <c r="B92" s="1"/>
      <c r="C92" s="26"/>
      <c r="D92" s="2"/>
      <c r="E92" s="3"/>
      <c r="F92" s="20"/>
      <c r="G92" s="19"/>
      <c r="H92" s="13"/>
      <c r="I92" s="4"/>
    </row>
    <row r="93" spans="1:9" ht="22.5">
      <c r="A93" s="6" t="s">
        <v>82</v>
      </c>
      <c r="B93" s="1" t="s">
        <v>7</v>
      </c>
      <c r="C93" s="26" t="s">
        <v>67</v>
      </c>
      <c r="D93" s="2" t="s">
        <v>68</v>
      </c>
      <c r="E93" s="3"/>
      <c r="F93" s="20"/>
      <c r="G93" s="19"/>
      <c r="H93" s="13"/>
      <c r="I93" s="4"/>
    </row>
    <row r="94" spans="1:9" ht="15.75">
      <c r="A94" s="6" t="s">
        <v>82</v>
      </c>
      <c r="B94" s="1"/>
      <c r="C94" s="26"/>
      <c r="D94" s="2" t="s">
        <v>69</v>
      </c>
      <c r="E94" s="3" t="s">
        <v>5</v>
      </c>
      <c r="F94" s="18">
        <v>12</v>
      </c>
      <c r="G94" s="19"/>
      <c r="H94" s="8">
        <f>$F94*G94</f>
        <v>0</v>
      </c>
      <c r="I94" s="4"/>
    </row>
    <row r="95" spans="1:9" ht="15.75">
      <c r="A95" s="6" t="s">
        <v>83</v>
      </c>
      <c r="B95" s="1"/>
      <c r="C95" s="26"/>
      <c r="D95" s="2"/>
      <c r="E95" s="3"/>
      <c r="F95" s="20"/>
      <c r="G95" s="19"/>
      <c r="H95" s="13"/>
      <c r="I95" s="4"/>
    </row>
    <row r="96" spans="1:9" ht="22.5">
      <c r="A96" s="6" t="s">
        <v>82</v>
      </c>
      <c r="B96" s="1" t="s">
        <v>7</v>
      </c>
      <c r="C96" s="26" t="s">
        <v>70</v>
      </c>
      <c r="D96" s="2" t="s">
        <v>71</v>
      </c>
      <c r="E96" s="3"/>
      <c r="F96" s="20"/>
      <c r="G96" s="19"/>
      <c r="H96" s="13"/>
      <c r="I96" s="4"/>
    </row>
    <row r="97" spans="1:9" ht="15.75">
      <c r="A97" s="6" t="s">
        <v>82</v>
      </c>
      <c r="B97" s="1"/>
      <c r="C97" s="26"/>
      <c r="D97" s="2" t="s">
        <v>69</v>
      </c>
      <c r="E97" s="3" t="s">
        <v>5</v>
      </c>
      <c r="F97" s="18">
        <v>1</v>
      </c>
      <c r="G97" s="19"/>
      <c r="H97" s="8">
        <f>$F97*G97</f>
        <v>0</v>
      </c>
      <c r="I97" s="4"/>
    </row>
    <row r="98" spans="1:9" ht="15.75">
      <c r="A98" s="6" t="s">
        <v>83</v>
      </c>
      <c r="B98" s="1"/>
      <c r="C98" s="26"/>
      <c r="D98" s="2"/>
      <c r="E98" s="3"/>
      <c r="F98" s="20"/>
      <c r="G98" s="19"/>
      <c r="H98" s="13"/>
      <c r="I98" s="4"/>
    </row>
    <row r="99" spans="1:9" ht="15.75">
      <c r="A99" s="6" t="s">
        <v>82</v>
      </c>
      <c r="B99" s="21" t="s">
        <v>7</v>
      </c>
      <c r="C99" s="22"/>
      <c r="D99" s="11" t="s">
        <v>8</v>
      </c>
      <c r="E99" s="23"/>
      <c r="F99" s="23"/>
      <c r="G99" s="24"/>
      <c r="H99" s="25">
        <f>SUM(H4:H97)</f>
        <v>0</v>
      </c>
      <c r="I99" s="29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rikard@zzconcept.hr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Rikard Dragčević</dc:creator>
  <cp:keywords/>
  <dc:description/>
  <cp:lastModifiedBy>Tiziano Beletić</cp:lastModifiedBy>
  <cp:lastPrinted>2019-05-30T11:56:34Z</cp:lastPrinted>
  <dcterms:created xsi:type="dcterms:W3CDTF">2017-12-11T20:19:33Z</dcterms:created>
  <dcterms:modified xsi:type="dcterms:W3CDTF">2020-03-25T11:39:04Z</dcterms:modified>
  <cp:category/>
  <cp:version/>
  <cp:contentType/>
  <cp:contentStatus/>
</cp:coreProperties>
</file>