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520" windowHeight="12360" activeTab="0"/>
  </bookViews>
  <sheets>
    <sheet name="Naslov i opći uvjeti" sheetId="3" r:id="rId1"/>
    <sheet name="PN-141-R-24" sheetId="4" r:id="rId2"/>
  </sheets>
  <definedNames>
    <definedName name="_xlnm.Print_Area" localSheetId="0">'Naslov i opći uvjeti'!$B$1:$H$27</definedName>
    <definedName name="_xlnm.Print_Area" localSheetId="1">'PN-141-R-24'!$B$1:$I$152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<sst xmlns="http://schemas.openxmlformats.org/spreadsheetml/2006/main" count="282" uniqueCount="94">
  <si>
    <t>11.</t>
  </si>
  <si>
    <t>10.</t>
  </si>
  <si>
    <t>9.</t>
  </si>
  <si>
    <t>8.</t>
  </si>
  <si>
    <t>7.</t>
  </si>
  <si>
    <t>6.</t>
  </si>
  <si>
    <t>5.</t>
  </si>
  <si>
    <t>4.</t>
  </si>
  <si>
    <t>3.</t>
  </si>
  <si>
    <t>2.</t>
  </si>
  <si>
    <t>1.</t>
  </si>
  <si>
    <t>R.B.</t>
  </si>
  <si>
    <t>NASLOV STAVKE I OPIS</t>
  </si>
  <si>
    <t>J.M.</t>
  </si>
  <si>
    <t>KOL.</t>
  </si>
  <si>
    <t>J.C.</t>
  </si>
  <si>
    <t>IZNOS</t>
  </si>
  <si>
    <t xml:space="preserve">NAPOMENA </t>
  </si>
  <si>
    <t>OPĆE NAPOMENE:</t>
  </si>
  <si>
    <t xml:space="preserve">Opća napomena je sastavni dio svih opisa stavaka troškovnika. </t>
  </si>
  <si>
    <t>Prije izvedbe, narudžbe ili bilo kojeg početka rada izvođač radova obavezno je dužan na licu mjesta uzeti sve potrebe mjere, kote i svu izmjeru potrebnu za izradu stavke. Naznačene mjere u troškovniku su približne, ali ne i točne.</t>
  </si>
  <si>
    <t xml:space="preserve"> Jedinična cijena sadrži:
- sav potreban rad, energiju i materijal za izvršenje stavke, a sve do pune funkcije
- sve potrebne prijenose i transporte u vertikalnom i horizontalnom smislu
- svo potrebno deponiranje na deponiju koju odredi Investitor odnosno nadzorni inženjer i/ili odvoz na javnu registriranu deponiju, kao i zapisničku primopredaju demontiranog materijala, za stavku gdje se to zahtjeva
- svo potrebno osiguranje okolnih površina i prostora te svu potrebnu zaštitu u smislu sprečavanja okolnih oštećenja
- svo potrebno čišćenje nakon izvršenja stavke, te odvoz šute smeća i otpada sa deponiranjem na za to registriranu deponiju
- sav potrebni atestni i certificirajući materijal
- svo potrebno ispitivanje kvalitete ugrađenog materijala 
- sve organizacijske troškove gradilišta.</t>
  </si>
  <si>
    <t>Dostavljanjem ponude izvođač prihvaća opće i ugovorne uvijete poslovne suradnje s Plava laguna d.d.</t>
  </si>
  <si>
    <t>Prije dostavljanja ponuda Ponuditelj je dužan pregledati objekte i razjasniti s naručiteljem sve stavke, naknadni radovi se ne prihvaćaju.</t>
  </si>
  <si>
    <t>Izvođač je u obavezi ispuniti sve stavke troškovnika.</t>
  </si>
  <si>
    <t>Predmetne količine u troškovniku su približne te Naručitelj zadržava pravo izmjene iste uz prihvaćanje jedinične cijene ponuditelja bez obzira na konačne količine koje će se ugovoriti.</t>
  </si>
  <si>
    <t>Na predmetne cijene obračunava se PDV-u sukladno zakonu.</t>
  </si>
  <si>
    <t>Za predmetne radove izvođač je dužan voditi popis.
Obračun se vrši prema stvarno ugrađenom materijalu koji je ranije odobren od nadzornog inženjera.</t>
  </si>
  <si>
    <t>U jedinične cijene uključiti sve potrebne transporte, vertikalne i horizontalne prijenose, sav rad i materijal potreban za realizaciju pojedine stavke i posla u cjelini, zatim odvoz otpadnog materijala, kao i eventualno potrebnu naknadu za korištenje gradske deponije._</t>
  </si>
  <si>
    <t>Izvođač radova je obavezan, bez prava na poseban obračun naknade, izvesti privremenu zaštitu hodnih i radnih površina. Zaštita se vrši na pozicijama i u omjeru u kojem je to potrebno. Zaštita se vrši nekorištenom, čvrstom i neprobušenom zaštitnom folijom i/ili drugim adekvatnim materijalima na način da su folije, ili drugi adekvatni materijali, međusobno ljepljene kako nečisti materijal i prašina ne bi dospjeli ispod folija. Izvođač je obavezan zaštitu izvesti i održavati ju tijekom izvođenja radova na način da ne dođe do oštećivanja, naprašivanja ili prljanja podnih i zidnih površina, elemenata i opreme. Po dovršetku radova zaštitu ukloniti. Svaka jedinična cijena u troškovniku uključuje, pored ostalog, i izradu privremene zaštite na svim površinama na kojima se izvode radovi po ovom troškovniku, ili preko kojih se odvija komunikacija._</t>
  </si>
  <si>
    <t>Ponuditelj može umjesto materijala i/ili proizvođača naznačenog u troškovničkim stavkama ponuditi i drugi materijal i/ili proizvođača. Ako ponuditelj nudi zamjenu za materijal i/ili proizvođača navedenih u troškovniku obavezan je u svojoj ponudi, u za to predviđenoj koloni pod nazivom "napomena ponuditelja", naznačiti potpuni naziv nuđenog materijala i proizvođača  koji mora biti najmanje jednake kvalitete kao i navedeni u troškovniku, a ukoliko ponuditelj to propusti učiniti smatrat će se da je ponudio točno u troškovniku naznačeni materijal i proizvođača te će se u slučaju ugovaranja radova tražiti bespogovorna ugradba istog. _</t>
  </si>
  <si>
    <t>Ukoliko u nekoj  troškovničkoj stavci nije naznačen materijal i/ili proizvođač ponuditelj je obavezan u svojoj ponudi, u za to predviđenoj koloni pod nazivom "napomena ponuditelja", naznačiti potpuni naziv nuđenog materijala i proizvođača. _</t>
  </si>
  <si>
    <t>Nije dozvoljeno mjenjanje opisa stavaka troškovnika ili dodavanje novih redova u troškovnik. Sve eventualne napomene, korekcije opisa ili dopune opisa i pojašnjenja ponuditelj je obavezan unijeti u za to predviđenu kolonu pod nazivom "napomena ponuditelja" ili u poseban dokument koji se prilaže ponudi._</t>
  </si>
  <si>
    <t>12.</t>
  </si>
  <si>
    <t>Prije narudžbe materijala i početka izvođenja pojedinih stavki izvođač mora obvezatno uzeti mjere i provjeriti količine na licu mjesta te isto tako dostaviti uzorke, tamo gdje se to traži, na potvrdu investitoru._</t>
  </si>
  <si>
    <t>13.</t>
  </si>
  <si>
    <t>Prilikom izvođenja radova izvođač je obavezan poduzeti sve potrebne mjere zaštite na radu, a poglavito mjere za zaštitu od pada s visine ukoliko je takva priroda posla._</t>
  </si>
  <si>
    <t>14.</t>
  </si>
  <si>
    <t>Po okončanju radova izvođač je obavezan sve korištene  površine dovesti u prvobitno stanje i sanirati sva oštećenja koja je eventualno prouzročio ili koje su prouzročili njegovi podizvođači._</t>
  </si>
  <si>
    <t>15.</t>
  </si>
  <si>
    <t>Uvjetuje se rad sa radnom snagom stručno osposobljenom za pojedine vrste radova._</t>
  </si>
  <si>
    <t>16.</t>
  </si>
  <si>
    <t>Obračun izvedenih radova vrši se na temelju stvarno izvedenih količina ovjerenih od strane investitora u građevinskoj knjizi izvođača. Uz dokaznicu mjera izvođač je obavezan izraditi pripadajuće skice za sve radove po svim stavkama sa upisanim izmjerama._</t>
  </si>
  <si>
    <t>DN</t>
  </si>
  <si>
    <t>A</t>
  </si>
  <si>
    <t xml:space="preserve">REKAPITULACIJA </t>
  </si>
  <si>
    <t>SVEUKUPNO (bez PDV-a):</t>
  </si>
  <si>
    <r>
      <t xml:space="preserve">NAPOMENA: </t>
    </r>
    <r>
      <rPr>
        <sz val="8"/>
        <color indexed="8"/>
        <rFont val="Arial"/>
        <family val="2"/>
      </rPr>
      <t>Količine u troškovniku su samo orijentacijske i mogu pri realizaciji značajnije odstupati. U stavkama u kojima to bude potrebno izvođač je dužan, bez prava na posebnu naknadu, izvršiti preglede i izraditi popise elemenata i opreme po hotelu na kojima bi bilo potrebno izvoditi radove i dostaviti iste na pregled i odobrenje ovlaštenom predstavniku investitora te isto uključiti u jediničnu cijenu stavki svoje ponude. 
Obračun izvedenih radova vrši se na temelju stvarno izvedenih količina ovjerenih od strane investitora u građevinskoj knjizi izvođača. Uz dokaznicu mjera izvođač je obavezan izraditi pripadajuće skice za sve radove po svim stavkama sa upisanim stvarnim izmjerama i stvarnim lokacijama ugradnje.</t>
    </r>
  </si>
  <si>
    <t>%</t>
  </si>
  <si>
    <t>kpl.</t>
  </si>
  <si>
    <t>Nepredviđeni radovi koji se mogu pojaviti tokom izvođenja, a nisu obuhvaćeni troškovnikom, predviđa se paušalna stavka u visini 5% vrijednosti od svih gore navedenih stavaka.
Stavka se isplaćuje samo ukoliko su nepredviđeni radovi naručeni i izvedeni od strane investitora ili nadzora.</t>
  </si>
  <si>
    <t>Hotel Sipar</t>
  </si>
  <si>
    <t>HOTEL SIPAR</t>
  </si>
  <si>
    <t>m2</t>
  </si>
  <si>
    <t>m1</t>
  </si>
  <si>
    <t xml:space="preserve">PRIPREMNI RADOVI  </t>
  </si>
  <si>
    <t>Zaštita smještajnih jedinica kroz koje sa izlazi na terase koje se sanira. Zaštičuje se pod sobe i staklena stijena da prilikom štemanja ne dođe do ikakvih oštećenja. Obračun u kompletu.</t>
  </si>
  <si>
    <t>Pažljivo rušenje i odvoz stare uklonjene keramike sa terasa, zbrinjavanje otpada i viška materijala na građevinsku deponiju. Obračun po m2.</t>
  </si>
  <si>
    <t xml:space="preserve">Izrada izravnavajućeg sloja poda izravnavajućom masom ili keramičkim ljepilom u sklopu pripreme površine za postavljanje hidroizolacijskog premaza. Obračun po m2 . </t>
  </si>
  <si>
    <t>Dobava novih pločica - dobava keramičkih pločica R10,u prethodnom dogovoru sa investitorom,sve fco gradilište/skladište izvođača,neistovareno.Tip pločica kao CONCA HTL05 30x60 rett. R10 B 8,5 mm TIMELINE Del Conca. Obračun po m2 dobavljene keramike</t>
  </si>
  <si>
    <t>Dobava i postava kermičkih pločica na terase hotela. Polažu se u odgovarajuće ljepilo (fleksibilno ljepilo otporno na vodu i smrzavanje). U cijenu uračunana fugir masa u boji, otporna na vodu, smrzavanje i gljivice. Obračun po m2.</t>
  </si>
  <si>
    <t>a)</t>
  </si>
  <si>
    <t>b)</t>
  </si>
  <si>
    <t>c)</t>
  </si>
  <si>
    <t>Dobava škarta za mozaik fco gradilište/skladište izvođača, neistovareno. Ponuditelj u ovom redu unosi postotak na količinu iz a)</t>
  </si>
  <si>
    <t>PN-141-R/2024</t>
  </si>
  <si>
    <t>Sanacija keramike terasa hotela Sipar</t>
  </si>
  <si>
    <t>SANACIJA KERAMIKE TERASA HOTELA SIPAR - 1. kat</t>
  </si>
  <si>
    <t>Sanacija balkona radi prokišnjavanja smještajnih jedinica u hotelu Sipar balkoni soba 121 i 122</t>
  </si>
  <si>
    <t>Izolacija poda terase koje uključuje premazivanje dvokomponentim visokofleksibilnim hidroizolacijskim premazom,zajedno sa prajmerom, namijenjen za visokoelastičnu hidroizolaciju i trajnu zaštitu betona da premoštava pukotine i kod vrlo niskih temperatura. Obrada kuteva sa mrežicom.U cijenu uključen materijal i rad za kvalitetnu izvedbu. Obračun po m2.</t>
  </si>
  <si>
    <t>upisati postotak:</t>
  </si>
  <si>
    <t>Silikoniranje spoja kermike i praga staklene stijene na balkonima. Stavka uključuje dobavu materijala za silikoniranje tipa CERESIT, nanošenje novog silikona te sav rad i dodatni materijal potreban za kvalitetetnu izvedbu. Obračun po m1.</t>
  </si>
  <si>
    <t>UKUPNO SANACIJA TERASA H. SIPAR 1. KAT :</t>
  </si>
  <si>
    <t>SANACIJA KERAMIKE TERASA HOTELA SIPAR - 2. kat</t>
  </si>
  <si>
    <t>Sanacija balkona radi prokišnjavanja smještajnih jedinica u hotelu Sipar balkoni soba 221 i 222</t>
  </si>
  <si>
    <t>UKUPNO SANACIJA TERASA H. SIPAR 2. KAT :</t>
  </si>
  <si>
    <t>B</t>
  </si>
  <si>
    <t>KERAMIKA</t>
  </si>
  <si>
    <t>Montaža keramičkih pločica i dobava svog ostalog potrebnog materijala za ispunjenje opisa stavke (istovar sa kamiona, privremeno skladištenje, razvoz do mjesta ugradbe, svi prijevozi i prijenosi, ugradba, rezanje, fugiranje, čišćenje, zbrinjavanje ambalaže i viška materijala na za to predviđenu gradsku deponiju, i sl. za sve navedeno pod a), b) i c).</t>
  </si>
  <si>
    <t>KERAMIČKI SOKLI</t>
  </si>
  <si>
    <t>Dobava svog potrebnog materijala i ugradnja sokli rezanih od pločica. Visina sokla 8 cm. Sokli se postavljaju u poboljšano, fleksibilno cementno ljepilo, razreda C2TE, kao Ceresit ili Keraflex. Fugiranje izvesti sa epoxy fleksibilnom fugirnom masom, otpornom na kiseline, lužine, masti i sl., boje kao postojeće</t>
  </si>
  <si>
    <t>Obračun radova po m1 stvarno izvedene površine:</t>
  </si>
  <si>
    <t>Obračun po m2 stvarno izvedene površine</t>
  </si>
  <si>
    <t>Dobava osnovnog materijala: keramičke pločice  CONCA HTL05 30x60 rett. R10 B 8,5 mm TIMELINE Del Conca; sve fco gradilište/skladište izvođača, neistovareno:</t>
  </si>
  <si>
    <t>Škart za keramičke pločice, sve fco gradilište, neistovareno // ponuditelj upisuje postotak na količinu iz a) //:</t>
  </si>
  <si>
    <t>Montaža keramičkog sokla i dobava svog ostalog potrebnog materijala za ispunjenje opisa stavke (istovar sa kamiona, privremeno skladištenje, razvoz do mjesta ugradbe, svi prijevozi i prijenosi, ugradba, rezanje, fugiranje, čišćenje, zbrinjavanje ambalaže i viška materijala na za to predviđenu gradsku deponiju, i sl. za sve navedeno pod a), b) i c). Obračun po m1.</t>
  </si>
  <si>
    <t>C</t>
  </si>
  <si>
    <t>SANACIJA KERAMIKE TERASA HOTELA SIPAR IZNAD RECEPCIJE</t>
  </si>
  <si>
    <t>Sanacija balkona radi prokišnjavanja smještajnih jedinica u hotelu Sipar balkoni soba 116 i 117</t>
  </si>
  <si>
    <t>UKUPNO SANACIJA IZNAD RECEPCIJE :</t>
  </si>
  <si>
    <t>D</t>
  </si>
  <si>
    <t>SANACIJA KERAMIKE TERASE SOBE 316</t>
  </si>
  <si>
    <t>Sanacija balkona radi prokišnjavanja smještajnih jedinica u hotelu Sipar balkon sobe 316</t>
  </si>
  <si>
    <t>UKUPNO SANACIJA TERASE 316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</si>
</sst>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424]#,##0.00"/>
  </numFmts>
  <fonts count="18">
    <font>
      <sz val="11"/>
      <color theme="1"/>
      <name val="Calibri"/>
      <family val="2"/>
      <scheme val="minor"/>
    </font>
    <font>
      <sz val="10"/>
      <name val="Arial"/>
      <family val="2"/>
    </font>
    <font>
      <b/>
      <sz val="8"/>
      <color indexed="8"/>
      <name val="Arial"/>
      <family val="2"/>
    </font>
    <font>
      <b/>
      <sz val="8"/>
      <name val="Arial"/>
      <family val="2"/>
    </font>
    <font>
      <sz val="8"/>
      <color indexed="8"/>
      <name val="Arial"/>
      <family val="2"/>
    </font>
    <font>
      <sz val="8"/>
      <name val="Arial"/>
      <family val="2"/>
    </font>
    <font>
      <b/>
      <sz val="11"/>
      <color indexed="8"/>
      <name val="Arial"/>
      <family val="2"/>
    </font>
    <font>
      <b/>
      <sz val="10"/>
      <color indexed="8"/>
      <name val="Arial"/>
      <family val="2"/>
    </font>
    <font>
      <sz val="8"/>
      <color theme="1"/>
      <name val="Arial"/>
      <family val="2"/>
    </font>
    <font>
      <b/>
      <sz val="8"/>
      <color theme="1"/>
      <name val="Arial"/>
      <family val="2"/>
    </font>
    <font>
      <b/>
      <sz val="12"/>
      <color indexed="8"/>
      <name val="Arial"/>
      <family val="2"/>
    </font>
    <font>
      <b/>
      <sz val="9"/>
      <name val="Arial"/>
      <family val="2"/>
    </font>
    <font>
      <sz val="11"/>
      <color indexed="8"/>
      <name val="Calibri"/>
      <family val="2"/>
    </font>
    <font>
      <sz val="9"/>
      <name val="Arial"/>
      <family val="2"/>
    </font>
    <font>
      <b/>
      <sz val="10"/>
      <color theme="1"/>
      <name val="Arial"/>
      <family val="2"/>
    </font>
    <font>
      <sz val="9"/>
      <color theme="1"/>
      <name val="Arial"/>
      <family val="2"/>
    </font>
    <font>
      <b/>
      <sz val="10"/>
      <name val="Arial"/>
      <family val="2"/>
    </font>
    <font>
      <sz val="8"/>
      <color rgb="FF000000"/>
      <name val="Arial"/>
      <family val="2"/>
    </font>
  </fonts>
  <fills count="7">
    <fill>
      <patternFill/>
    </fill>
    <fill>
      <patternFill patternType="gray125"/>
    </fill>
    <fill>
      <patternFill patternType="solid">
        <fgColor theme="6" tint="0.7999799847602844"/>
        <bgColor indexed="64"/>
      </patternFill>
    </fill>
    <fill>
      <patternFill patternType="solid">
        <fgColor theme="5" tint="0.7999799847602844"/>
        <bgColor indexed="64"/>
      </patternFill>
    </fill>
    <fill>
      <patternFill patternType="solid">
        <fgColor theme="0" tint="-0.1499900072813034"/>
        <bgColor indexed="64"/>
      </patternFill>
    </fill>
    <fill>
      <patternFill patternType="solid">
        <fgColor theme="7" tint="0.5999900102615356"/>
        <bgColor indexed="64"/>
      </patternFill>
    </fill>
    <fill>
      <patternFill patternType="solid">
        <fgColor theme="0" tint="-0.04997999966144562"/>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hair"/>
      <right style="hair"/>
      <top style="hair"/>
      <bottom style="hair"/>
    </border>
    <border>
      <left/>
      <right/>
      <top/>
      <bottom style="thin"/>
    </border>
    <border>
      <left style="hair"/>
      <right style="hair"/>
      <top/>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lignment/>
      <protection/>
    </xf>
    <xf numFmtId="0" fontId="12" fillId="0" borderId="0">
      <alignment/>
      <protection/>
    </xf>
  </cellStyleXfs>
  <cellXfs count="102">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 fontId="3" fillId="0" borderId="1" xfId="0" applyNumberFormat="1" applyFont="1" applyBorder="1" applyAlignment="1">
      <alignment horizontal="center" vertical="center"/>
    </xf>
    <xf numFmtId="4" fontId="2" fillId="0" borderId="1" xfId="0"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xf>
    <xf numFmtId="4" fontId="5" fillId="0" borderId="0" xfId="0" applyNumberFormat="1" applyFont="1" applyAlignment="1">
      <alignment horizontal="center" vertical="top"/>
    </xf>
    <xf numFmtId="4" fontId="4" fillId="0" borderId="0" xfId="0" applyNumberFormat="1" applyFont="1" applyAlignment="1" applyProtection="1">
      <alignment horizontal="center"/>
      <protection locked="0"/>
    </xf>
    <xf numFmtId="4" fontId="4" fillId="0" borderId="0" xfId="0" applyNumberFormat="1" applyFont="1" applyAlignment="1" applyProtection="1">
      <alignment vertical="top"/>
      <protection locked="0"/>
    </xf>
    <xf numFmtId="0" fontId="4" fillId="0" borderId="0" xfId="0" applyFont="1" applyAlignment="1">
      <alignment vertical="top"/>
    </xf>
    <xf numFmtId="0" fontId="2" fillId="2" borderId="0" xfId="0" applyFont="1" applyFill="1" applyAlignment="1">
      <alignment horizontal="center" vertical="top"/>
    </xf>
    <xf numFmtId="0" fontId="6"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vertical="top"/>
    </xf>
    <xf numFmtId="0" fontId="7" fillId="2" borderId="0" xfId="0" applyFont="1" applyFill="1" applyAlignment="1">
      <alignment horizontal="left" vertical="top"/>
    </xf>
    <xf numFmtId="0" fontId="3" fillId="0" borderId="0" xfId="0" applyFont="1" applyAlignment="1">
      <alignment horizontal="center" vertical="top"/>
    </xf>
    <xf numFmtId="0" fontId="3" fillId="0" borderId="0" xfId="0" applyFont="1" applyAlignment="1">
      <alignment vertical="top" wrapText="1"/>
    </xf>
    <xf numFmtId="4" fontId="3" fillId="0" borderId="0" xfId="0" applyNumberFormat="1" applyFont="1" applyAlignment="1">
      <alignment horizontal="center" vertical="top"/>
    </xf>
    <xf numFmtId="4" fontId="3" fillId="0" borderId="0" xfId="0" applyNumberFormat="1" applyFont="1" applyAlignment="1" applyProtection="1">
      <alignment horizontal="center"/>
      <protection locked="0"/>
    </xf>
    <xf numFmtId="4" fontId="3" fillId="0" borderId="0" xfId="0" applyNumberFormat="1" applyFont="1" applyAlignment="1" applyProtection="1">
      <alignment vertical="top"/>
      <protection locked="0"/>
    </xf>
    <xf numFmtId="0" fontId="5" fillId="0" borderId="0" xfId="0" applyFont="1" applyAlignment="1">
      <alignment horizontal="center" vertical="top"/>
    </xf>
    <xf numFmtId="4" fontId="5" fillId="0" borderId="0" xfId="0" applyNumberFormat="1" applyFont="1" applyAlignment="1" applyProtection="1">
      <alignment horizontal="center"/>
      <protection locked="0"/>
    </xf>
    <xf numFmtId="4" fontId="5" fillId="0" borderId="0" xfId="0" applyNumberFormat="1" applyFont="1" applyAlignment="1" applyProtection="1">
      <alignment vertical="top"/>
      <protection locked="0"/>
    </xf>
    <xf numFmtId="0" fontId="5" fillId="0" borderId="0" xfId="0" applyFont="1" applyAlignment="1">
      <alignment vertical="top" wrapText="1"/>
    </xf>
    <xf numFmtId="0" fontId="8" fillId="0" borderId="0" xfId="0" applyFont="1"/>
    <xf numFmtId="0" fontId="4" fillId="0" borderId="2" xfId="0" applyFont="1" applyBorder="1" applyAlignment="1">
      <alignment horizontal="lef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43" fontId="5" fillId="0" borderId="3" xfId="18" applyFont="1" applyFill="1" applyBorder="1" applyAlignment="1" applyProtection="1">
      <alignment horizontal="center" vertical="center"/>
      <protection/>
    </xf>
    <xf numFmtId="4" fontId="4" fillId="0" borderId="3" xfId="0" applyNumberFormat="1" applyFont="1" applyBorder="1" applyAlignment="1" applyProtection="1">
      <alignment horizontal="center" vertical="center"/>
      <protection locked="0"/>
    </xf>
    <xf numFmtId="4" fontId="4" fillId="0" borderId="4" xfId="0" applyNumberFormat="1" applyFont="1" applyBorder="1" applyAlignment="1" applyProtection="1">
      <alignment horizontal="center" vertical="center" wrapText="1"/>
      <protection locked="0"/>
    </xf>
    <xf numFmtId="4" fontId="9" fillId="0" borderId="0" xfId="0" applyNumberFormat="1" applyFont="1" applyAlignment="1">
      <alignment horizontal="left"/>
    </xf>
    <xf numFmtId="0" fontId="2" fillId="0" borderId="0" xfId="0" applyFont="1" applyAlignment="1">
      <alignment horizontal="left" vertical="top"/>
    </xf>
    <xf numFmtId="43" fontId="5" fillId="0" borderId="0" xfId="18" applyFont="1" applyFill="1" applyBorder="1" applyAlignment="1" applyProtection="1">
      <alignment horizontal="center" vertical="top"/>
      <protection/>
    </xf>
    <xf numFmtId="0" fontId="10" fillId="2" borderId="0" xfId="0" applyFont="1" applyFill="1" applyAlignment="1">
      <alignment vertical="top"/>
    </xf>
    <xf numFmtId="43" fontId="2" fillId="2" borderId="0" xfId="18" applyFont="1" applyFill="1" applyBorder="1" applyAlignment="1" applyProtection="1">
      <alignment horizontal="centerContinuous" vertical="center"/>
      <protection/>
    </xf>
    <xf numFmtId="0" fontId="2" fillId="2" borderId="0" xfId="0" applyFont="1" applyFill="1" applyAlignment="1">
      <alignment horizontal="centerContinuous" vertical="center"/>
    </xf>
    <xf numFmtId="0" fontId="4" fillId="2" borderId="0" xfId="0" applyFont="1" applyFill="1" applyAlignment="1">
      <alignment horizontal="centerContinuous" vertical="top"/>
    </xf>
    <xf numFmtId="0" fontId="3" fillId="0" borderId="0" xfId="0" applyFont="1" applyAlignment="1">
      <alignment horizontal="left" vertical="top"/>
    </xf>
    <xf numFmtId="43" fontId="3" fillId="0" borderId="0" xfId="18" applyFont="1" applyFill="1" applyBorder="1" applyAlignment="1" applyProtection="1">
      <alignment horizontal="center" vertical="top"/>
      <protection/>
    </xf>
    <xf numFmtId="0" fontId="9" fillId="3" borderId="0" xfId="0" applyFont="1" applyFill="1" applyAlignment="1">
      <alignment horizontal="left"/>
    </xf>
    <xf numFmtId="0" fontId="11" fillId="3" borderId="0" xfId="0" applyFont="1" applyFill="1" applyAlignment="1">
      <alignment vertical="top" wrapText="1"/>
    </xf>
    <xf numFmtId="0" fontId="5" fillId="3" borderId="0" xfId="0" applyFont="1" applyFill="1" applyAlignment="1">
      <alignment horizontal="center" vertical="top"/>
    </xf>
    <xf numFmtId="4" fontId="5" fillId="3" borderId="0" xfId="0" applyNumberFormat="1" applyFont="1" applyFill="1" applyAlignment="1">
      <alignment horizontal="center" vertical="top"/>
    </xf>
    <xf numFmtId="4" fontId="5" fillId="3" borderId="0" xfId="0" applyNumberFormat="1" applyFont="1" applyFill="1" applyAlignment="1" applyProtection="1">
      <alignment horizontal="center"/>
      <protection locked="0"/>
    </xf>
    <xf numFmtId="4" fontId="5" fillId="3" borderId="0" xfId="0" applyNumberFormat="1" applyFont="1" applyFill="1" applyProtection="1">
      <protection locked="0"/>
    </xf>
    <xf numFmtId="0" fontId="4" fillId="3" borderId="0" xfId="0" applyFont="1" applyFill="1" applyAlignment="1">
      <alignment vertical="top"/>
    </xf>
    <xf numFmtId="0" fontId="5" fillId="0" borderId="0" xfId="0" applyFont="1" applyAlignment="1">
      <alignment vertical="top"/>
    </xf>
    <xf numFmtId="0" fontId="5" fillId="0" borderId="0" xfId="21" applyFont="1" applyAlignment="1">
      <alignment horizontal="center"/>
      <protection/>
    </xf>
    <xf numFmtId="4" fontId="5" fillId="0" borderId="0" xfId="0" applyNumberFormat="1" applyFont="1" applyProtection="1">
      <protection locked="0"/>
    </xf>
    <xf numFmtId="0" fontId="11" fillId="0" borderId="0" xfId="21" applyFont="1" applyAlignment="1">
      <alignment horizontal="left" vertical="top" wrapText="1"/>
      <protection/>
    </xf>
    <xf numFmtId="0" fontId="13" fillId="0" borderId="0" xfId="21" applyFont="1" applyAlignment="1">
      <alignment horizontal="center"/>
      <protection/>
    </xf>
    <xf numFmtId="43" fontId="13" fillId="0" borderId="0" xfId="18" applyFont="1" applyFill="1" applyBorder="1" applyAlignment="1" applyProtection="1">
      <alignment horizontal="center"/>
      <protection/>
    </xf>
    <xf numFmtId="4" fontId="13" fillId="0" borderId="0" xfId="0" applyNumberFormat="1" applyFont="1" applyProtection="1">
      <protection locked="0"/>
    </xf>
    <xf numFmtId="4" fontId="11" fillId="0" borderId="0" xfId="0" applyNumberFormat="1" applyFont="1" applyProtection="1">
      <protection locked="0"/>
    </xf>
    <xf numFmtId="0" fontId="5" fillId="4" borderId="0" xfId="21" applyFont="1" applyFill="1" applyAlignment="1">
      <alignment horizontal="center"/>
      <protection/>
    </xf>
    <xf numFmtId="0" fontId="14" fillId="4" borderId="0" xfId="0" applyFont="1" applyFill="1"/>
    <xf numFmtId="43" fontId="5" fillId="4" borderId="0" xfId="18" applyFont="1" applyFill="1" applyBorder="1" applyAlignment="1" applyProtection="1">
      <alignment horizontal="center"/>
      <protection/>
    </xf>
    <xf numFmtId="4" fontId="5" fillId="4" borderId="0" xfId="0" applyNumberFormat="1" applyFont="1" applyFill="1" applyProtection="1">
      <protection locked="0"/>
    </xf>
    <xf numFmtId="0" fontId="8" fillId="0" borderId="0" xfId="0" applyFont="1" applyAlignment="1">
      <alignment horizontal="left"/>
    </xf>
    <xf numFmtId="43" fontId="5" fillId="0" borderId="0" xfId="18" applyFont="1" applyFill="1" applyBorder="1" applyAlignment="1" applyProtection="1">
      <alignment horizontal="center"/>
      <protection/>
    </xf>
    <xf numFmtId="0" fontId="15" fillId="0" borderId="0" xfId="0" applyFont="1"/>
    <xf numFmtId="43" fontId="15" fillId="0" borderId="0" xfId="18" applyFont="1"/>
    <xf numFmtId="0" fontId="14" fillId="0" borderId="0" xfId="0" applyFont="1"/>
    <xf numFmtId="0" fontId="3" fillId="0" borderId="0" xfId="21" applyFont="1" applyAlignment="1">
      <alignment horizontal="center"/>
      <protection/>
    </xf>
    <xf numFmtId="43" fontId="3" fillId="0" borderId="0" xfId="18" applyFont="1" applyFill="1" applyBorder="1" applyAlignment="1" applyProtection="1">
      <alignment horizontal="center"/>
      <protection/>
    </xf>
    <xf numFmtId="4" fontId="3" fillId="0" borderId="0" xfId="0" applyNumberFormat="1" applyFont="1" applyProtection="1">
      <protection locked="0"/>
    </xf>
    <xf numFmtId="4" fontId="16" fillId="0" borderId="0" xfId="0" applyNumberFormat="1" applyFont="1" applyProtection="1">
      <protection locked="0"/>
    </xf>
    <xf numFmtId="43" fontId="8" fillId="0" borderId="0" xfId="18" applyFont="1"/>
    <xf numFmtId="0" fontId="2" fillId="5" borderId="0" xfId="0" applyFont="1" applyFill="1" applyAlignment="1">
      <alignment vertical="top" wrapText="1"/>
    </xf>
    <xf numFmtId="4" fontId="15" fillId="0" borderId="0" xfId="0" applyNumberFormat="1" applyFont="1"/>
    <xf numFmtId="0" fontId="8" fillId="0" borderId="0" xfId="0" applyFont="1" applyAlignment="1">
      <alignment wrapText="1"/>
    </xf>
    <xf numFmtId="0" fontId="4" fillId="0" borderId="2" xfId="0" applyFont="1" applyBorder="1"/>
    <xf numFmtId="0" fontId="2" fillId="0" borderId="0" xfId="0" applyFont="1"/>
    <xf numFmtId="0" fontId="3" fillId="0" borderId="0" xfId="0" applyFont="1"/>
    <xf numFmtId="0" fontId="3" fillId="4" borderId="0" xfId="0" applyFont="1" applyFill="1"/>
    <xf numFmtId="0" fontId="11" fillId="3" borderId="0" xfId="0" applyFont="1" applyFill="1" applyAlignment="1">
      <alignment vertical="center"/>
    </xf>
    <xf numFmtId="0" fontId="5" fillId="0" borderId="0" xfId="22" applyFont="1" applyAlignment="1">
      <alignment vertical="top" wrapText="1"/>
      <protection/>
    </xf>
    <xf numFmtId="0" fontId="5" fillId="0" borderId="0" xfId="22" applyFont="1" applyAlignment="1">
      <alignment horizontal="center"/>
      <protection/>
    </xf>
    <xf numFmtId="4" fontId="5" fillId="0" borderId="0" xfId="22" applyNumberFormat="1" applyFont="1" applyAlignment="1">
      <alignment horizontal="center"/>
      <protection/>
    </xf>
    <xf numFmtId="4" fontId="5" fillId="0" borderId="0" xfId="22" applyNumberFormat="1" applyFont="1" applyProtection="1">
      <alignment/>
      <protection locked="0"/>
    </xf>
    <xf numFmtId="164" fontId="17" fillId="0" borderId="0" xfId="22" applyNumberFormat="1" applyFont="1" applyAlignment="1" applyProtection="1">
      <alignment horizontal="center"/>
      <protection locked="0"/>
    </xf>
    <xf numFmtId="0" fontId="9" fillId="0" borderId="0" xfId="0" applyFont="1" applyAlignment="1">
      <alignment/>
    </xf>
    <xf numFmtId="0" fontId="8" fillId="0" borderId="0" xfId="0" applyFont="1" applyAlignment="1">
      <alignment/>
    </xf>
    <xf numFmtId="49" fontId="5" fillId="0" borderId="0" xfId="0" applyNumberFormat="1" applyFont="1" applyFill="1" applyBorder="1" applyAlignment="1" applyProtection="1">
      <alignment/>
      <protection/>
    </xf>
    <xf numFmtId="0" fontId="5" fillId="0" borderId="0" xfId="0" applyFont="1" applyBorder="1" applyAlignment="1" applyProtection="1">
      <alignment/>
      <protection/>
    </xf>
    <xf numFmtId="4" fontId="5" fillId="0" borderId="0" xfId="18" applyNumberFormat="1" applyFont="1" applyFill="1" applyBorder="1" applyAlignment="1" applyProtection="1">
      <alignment horizontal="center"/>
      <protection/>
    </xf>
    <xf numFmtId="4" fontId="5" fillId="6" borderId="5" xfId="0" applyNumberFormat="1" applyFont="1" applyFill="1" applyBorder="1" applyAlignment="1" applyProtection="1">
      <alignment horizontal="center"/>
      <protection locked="0"/>
    </xf>
    <xf numFmtId="4" fontId="5" fillId="0" borderId="0" xfId="18" applyNumberFormat="1" applyFont="1" applyFill="1" applyBorder="1" applyAlignment="1" applyProtection="1">
      <alignment horizontal="right"/>
      <protection/>
    </xf>
    <xf numFmtId="0" fontId="11" fillId="0" borderId="0" xfId="0" applyFont="1" applyFill="1" applyBorder="1" applyAlignment="1" applyProtection="1">
      <alignment horizontal="justify" vertical="top"/>
      <protection/>
    </xf>
    <xf numFmtId="0" fontId="9" fillId="0" borderId="0" xfId="0" applyFont="1"/>
    <xf numFmtId="4" fontId="5" fillId="0" borderId="0" xfId="0" applyNumberFormat="1" applyFont="1" applyAlignment="1">
      <alignment wrapText="1"/>
    </xf>
    <xf numFmtId="10" fontId="5" fillId="6" borderId="5" xfId="0" applyNumberFormat="1" applyFont="1" applyFill="1" applyBorder="1" applyAlignment="1" applyProtection="1">
      <alignment horizontal="center"/>
      <protection locked="0"/>
    </xf>
    <xf numFmtId="0" fontId="8" fillId="0" borderId="6" xfId="0" applyFont="1" applyBorder="1" applyAlignment="1">
      <alignment/>
    </xf>
    <xf numFmtId="0" fontId="8" fillId="0" borderId="6" xfId="0" applyFont="1" applyBorder="1"/>
    <xf numFmtId="43" fontId="8" fillId="0" borderId="6" xfId="18" applyFont="1" applyBorder="1"/>
    <xf numFmtId="4" fontId="5" fillId="6" borderId="7" xfId="0" applyNumberFormat="1" applyFont="1" applyFill="1" applyBorder="1" applyAlignment="1" applyProtection="1">
      <alignment horizontal="center"/>
      <protection locked="0"/>
    </xf>
    <xf numFmtId="0" fontId="8" fillId="0" borderId="6" xfId="0" applyFont="1" applyBorder="1" applyAlignment="1">
      <alignment wrapText="1"/>
    </xf>
  </cellXfs>
  <cellStyles count="9">
    <cellStyle name="Normal" xfId="0"/>
    <cellStyle name="Percent" xfId="15"/>
    <cellStyle name="Currency" xfId="16"/>
    <cellStyle name="Currency [0]" xfId="17"/>
    <cellStyle name="Comma" xfId="18"/>
    <cellStyle name="Comma [0]" xfId="19"/>
    <cellStyle name="Normal 2" xfId="20"/>
    <cellStyle name="Excel Built-in Excel Built-in Excel Built-in TableStyleLight1" xfId="21"/>
    <cellStyle name="Normal 119" xfId="22"/>
  </cellStyles>
  <dxfs count="17">
    <dxf>
      <font>
        <color rgb="FFFF0000"/>
      </font>
      <border/>
    </dxf>
    <dxf>
      <font>
        <color rgb="FFFF0000"/>
      </font>
      <border/>
    </dxf>
    <dxf>
      <font>
        <color rgb="FFFF0000"/>
      </font>
      <border/>
    </dxf>
    <dxf>
      <fill>
        <patternFill>
          <bgColor rgb="FF92D050"/>
        </patternFill>
      </fill>
      <border/>
    </dxf>
    <dxf>
      <font>
        <color rgb="FFFF0000"/>
      </font>
      <border/>
    </dxf>
    <dxf>
      <font>
        <color rgb="FFFF0000"/>
      </font>
      <border/>
    </dxf>
    <dxf>
      <font>
        <color rgb="FFFF0000"/>
      </font>
      <border/>
    </dxf>
    <dxf>
      <fill>
        <patternFill>
          <bgColor rgb="FF92D050"/>
        </patternFill>
      </fill>
      <border/>
    </dxf>
    <dxf>
      <font>
        <color rgb="FFFF0000"/>
      </font>
      <border/>
    </dxf>
    <dxf>
      <font>
        <color rgb="FFFF0000"/>
      </font>
      <border/>
    </dxf>
    <dxf>
      <font>
        <color rgb="FFFF0000"/>
      </font>
      <border/>
    </dxf>
    <dxf>
      <font>
        <color rgb="FFFF0000"/>
      </font>
      <border/>
    </dxf>
    <dxf>
      <fill>
        <patternFill>
          <bgColor rgb="FF92D050"/>
        </patternFill>
      </fill>
      <border/>
    </dxf>
    <dxf>
      <font>
        <color rgb="FFFF0000"/>
      </font>
      <border/>
    </dxf>
    <dxf>
      <font>
        <color rgb="FFFF0000"/>
      </font>
      <border/>
    </dxf>
    <dxf>
      <fill>
        <patternFill>
          <bgColor rgb="FF92D050"/>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tabSelected="1" view="pageBreakPreview" zoomScaleSheetLayoutView="100" workbookViewId="0" topLeftCell="A1">
      <selection activeCell="E10" sqref="E10"/>
    </sheetView>
  </sheetViews>
  <sheetFormatPr defaultColWidth="9.140625" defaultRowHeight="15"/>
  <cols>
    <col min="2" max="2" width="4.8515625" style="0" customWidth="1"/>
    <col min="3" max="3" width="40.57421875" style="0" customWidth="1"/>
    <col min="4" max="4" width="6.28125" style="0" customWidth="1"/>
    <col min="8" max="8" width="10.421875" style="0" customWidth="1"/>
  </cols>
  <sheetData>
    <row r="1" spans="2:8" ht="15">
      <c r="B1" s="1" t="s">
        <v>11</v>
      </c>
      <c r="C1" s="2" t="s">
        <v>12</v>
      </c>
      <c r="D1" s="1" t="s">
        <v>13</v>
      </c>
      <c r="E1" s="3" t="s">
        <v>14</v>
      </c>
      <c r="F1" s="4" t="s">
        <v>15</v>
      </c>
      <c r="G1" s="4" t="s">
        <v>16</v>
      </c>
      <c r="H1" s="5" t="s">
        <v>17</v>
      </c>
    </row>
    <row r="2" spans="2:8" ht="15">
      <c r="B2" s="6"/>
      <c r="C2" s="7"/>
      <c r="D2" s="8"/>
      <c r="E2" s="9"/>
      <c r="F2" s="10"/>
      <c r="G2" s="11"/>
      <c r="H2" s="12"/>
    </row>
    <row r="3" spans="2:8" ht="15">
      <c r="B3" s="13"/>
      <c r="C3" s="14" t="s">
        <v>66</v>
      </c>
      <c r="D3" s="15"/>
      <c r="E3" s="16"/>
      <c r="F3" s="15"/>
      <c r="G3" s="15"/>
      <c r="H3" s="17"/>
    </row>
    <row r="4" spans="2:8" ht="15">
      <c r="B4" s="13"/>
      <c r="C4" s="18" t="s">
        <v>65</v>
      </c>
      <c r="D4" s="15"/>
      <c r="E4" s="16"/>
      <c r="F4" s="15"/>
      <c r="G4" s="15"/>
      <c r="H4" s="17"/>
    </row>
    <row r="5" spans="2:8" ht="15">
      <c r="B5" s="19"/>
      <c r="C5" s="20"/>
      <c r="D5" s="19"/>
      <c r="E5" s="21"/>
      <c r="F5" s="22"/>
      <c r="G5" s="23"/>
      <c r="H5" s="12"/>
    </row>
    <row r="6" spans="2:8" ht="15">
      <c r="B6" s="24"/>
      <c r="C6" s="20" t="s">
        <v>18</v>
      </c>
      <c r="D6" s="24"/>
      <c r="E6" s="9"/>
      <c r="F6" s="25"/>
      <c r="G6" s="26"/>
      <c r="H6" s="12"/>
    </row>
    <row r="7" spans="2:8" ht="15">
      <c r="B7" s="24"/>
      <c r="C7" s="27"/>
      <c r="D7" s="24"/>
      <c r="E7" s="9"/>
      <c r="F7" s="25"/>
      <c r="G7" s="26"/>
      <c r="H7" s="12"/>
    </row>
    <row r="8" spans="2:8" ht="22.5">
      <c r="B8" s="24"/>
      <c r="C8" s="27" t="s">
        <v>19</v>
      </c>
      <c r="D8" s="24"/>
      <c r="E8" s="9"/>
      <c r="F8" s="25"/>
      <c r="G8" s="26"/>
      <c r="H8" s="12"/>
    </row>
    <row r="9" spans="2:8" ht="56.25">
      <c r="B9" s="24"/>
      <c r="C9" s="27" t="s">
        <v>20</v>
      </c>
      <c r="D9" s="24"/>
      <c r="E9" s="9"/>
      <c r="F9" s="25"/>
      <c r="G9" s="26"/>
      <c r="H9" s="12"/>
    </row>
    <row r="10" spans="2:8" ht="202.5">
      <c r="B10" s="24"/>
      <c r="C10" s="27" t="s">
        <v>21</v>
      </c>
      <c r="D10" s="24"/>
      <c r="E10" s="9"/>
      <c r="F10" s="25"/>
      <c r="G10" s="26"/>
      <c r="H10" s="12"/>
    </row>
    <row r="11" spans="2:8" ht="22.5">
      <c r="B11" s="24" t="s">
        <v>10</v>
      </c>
      <c r="C11" s="27" t="s">
        <v>22</v>
      </c>
      <c r="D11" s="24"/>
      <c r="E11" s="9"/>
      <c r="F11" s="25"/>
      <c r="G11" s="26"/>
      <c r="H11" s="12"/>
    </row>
    <row r="12" spans="2:8" ht="33.75">
      <c r="B12" s="24" t="s">
        <v>9</v>
      </c>
      <c r="C12" s="27" t="s">
        <v>23</v>
      </c>
      <c r="D12" s="24"/>
      <c r="E12" s="9"/>
      <c r="F12" s="25"/>
      <c r="G12" s="26"/>
      <c r="H12" s="12"/>
    </row>
    <row r="13" spans="2:8" ht="15">
      <c r="B13" s="24" t="s">
        <v>8</v>
      </c>
      <c r="C13" s="27" t="s">
        <v>24</v>
      </c>
      <c r="D13" s="24"/>
      <c r="E13" s="9"/>
      <c r="F13" s="25"/>
      <c r="G13" s="26"/>
      <c r="H13" s="12"/>
    </row>
    <row r="14" spans="2:8" ht="45">
      <c r="B14" s="24" t="s">
        <v>7</v>
      </c>
      <c r="C14" s="27" t="s">
        <v>25</v>
      </c>
      <c r="D14" s="24"/>
      <c r="E14" s="9"/>
      <c r="F14" s="25"/>
      <c r="G14" s="26"/>
      <c r="H14" s="12"/>
    </row>
    <row r="15" spans="2:8" ht="22.5">
      <c r="B15" s="24" t="s">
        <v>6</v>
      </c>
      <c r="C15" s="27" t="s">
        <v>26</v>
      </c>
      <c r="D15" s="24"/>
      <c r="E15" s="9"/>
      <c r="F15" s="25"/>
      <c r="G15" s="26"/>
      <c r="H15" s="12"/>
    </row>
    <row r="16" spans="2:8" ht="33.75">
      <c r="B16" s="24" t="s">
        <v>5</v>
      </c>
      <c r="C16" s="27" t="s">
        <v>27</v>
      </c>
      <c r="D16" s="24"/>
      <c r="E16" s="9"/>
      <c r="F16" s="25"/>
      <c r="G16" s="26"/>
      <c r="H16" s="12"/>
    </row>
    <row r="17" spans="2:8" ht="56.25">
      <c r="B17" s="24" t="s">
        <v>4</v>
      </c>
      <c r="C17" s="27" t="s">
        <v>28</v>
      </c>
      <c r="D17" s="24"/>
      <c r="E17" s="9"/>
      <c r="F17" s="25"/>
      <c r="G17" s="26"/>
      <c r="H17" s="12"/>
    </row>
    <row r="18" spans="2:8" ht="180">
      <c r="B18" s="24" t="s">
        <v>3</v>
      </c>
      <c r="C18" s="27" t="s">
        <v>29</v>
      </c>
      <c r="D18" s="24"/>
      <c r="E18" s="9"/>
      <c r="F18" s="25"/>
      <c r="G18" s="26"/>
      <c r="H18" s="12"/>
    </row>
    <row r="19" spans="2:8" ht="135">
      <c r="B19" s="24" t="s">
        <v>2</v>
      </c>
      <c r="C19" s="27" t="s">
        <v>30</v>
      </c>
      <c r="D19" s="24"/>
      <c r="E19" s="9"/>
      <c r="F19" s="25"/>
      <c r="G19" s="26"/>
      <c r="H19" s="12"/>
    </row>
    <row r="20" spans="2:8" ht="56.25">
      <c r="B20" s="24" t="s">
        <v>1</v>
      </c>
      <c r="C20" s="27" t="s">
        <v>31</v>
      </c>
      <c r="D20" s="24"/>
      <c r="E20" s="9"/>
      <c r="F20" s="25"/>
      <c r="G20" s="26"/>
      <c r="H20" s="12"/>
    </row>
    <row r="21" spans="2:8" ht="67.5">
      <c r="B21" s="24" t="s">
        <v>0</v>
      </c>
      <c r="C21" s="27" t="s">
        <v>32</v>
      </c>
      <c r="D21" s="24"/>
      <c r="E21" s="9"/>
      <c r="F21" s="25"/>
      <c r="G21" s="26"/>
      <c r="H21" s="12"/>
    </row>
    <row r="22" spans="2:8" ht="45">
      <c r="B22" s="24" t="s">
        <v>33</v>
      </c>
      <c r="C22" s="27" t="s">
        <v>34</v>
      </c>
      <c r="D22" s="24"/>
      <c r="E22" s="9"/>
      <c r="F22" s="25"/>
      <c r="G22" s="26"/>
      <c r="H22" s="12"/>
    </row>
    <row r="23" spans="2:8" ht="33.75">
      <c r="B23" s="24" t="s">
        <v>35</v>
      </c>
      <c r="C23" s="27" t="s">
        <v>36</v>
      </c>
      <c r="D23" s="24"/>
      <c r="E23" s="9"/>
      <c r="F23" s="25"/>
      <c r="G23" s="26"/>
      <c r="H23" s="12"/>
    </row>
    <row r="24" spans="2:8" ht="45">
      <c r="B24" s="24" t="s">
        <v>37</v>
      </c>
      <c r="C24" s="27" t="s">
        <v>38</v>
      </c>
      <c r="D24" s="24"/>
      <c r="E24" s="9"/>
      <c r="F24" s="25"/>
      <c r="G24" s="26"/>
      <c r="H24" s="12"/>
    </row>
    <row r="25" spans="2:8" ht="22.5">
      <c r="B25" s="24" t="s">
        <v>39</v>
      </c>
      <c r="C25" s="27" t="s">
        <v>40</v>
      </c>
      <c r="D25" s="24"/>
      <c r="E25" s="9"/>
      <c r="F25" s="25"/>
      <c r="G25" s="26"/>
      <c r="H25" s="12"/>
    </row>
    <row r="26" spans="2:8" ht="56.25">
      <c r="B26" s="24" t="s">
        <v>41</v>
      </c>
      <c r="C26" s="27" t="s">
        <v>42</v>
      </c>
      <c r="D26" s="24"/>
      <c r="E26" s="9"/>
      <c r="F26" s="25"/>
      <c r="G26" s="26"/>
      <c r="H26" s="12"/>
    </row>
    <row r="27" spans="2:8" ht="15">
      <c r="B27" s="24"/>
      <c r="C27" s="27"/>
      <c r="D27" s="24"/>
      <c r="E27" s="9"/>
      <c r="F27" s="25"/>
      <c r="G27" s="26"/>
      <c r="H27" s="12"/>
    </row>
    <row r="28" spans="2:8" ht="15">
      <c r="B28" s="24"/>
      <c r="C28" s="27"/>
      <c r="D28" s="24"/>
      <c r="E28" s="9"/>
      <c r="F28" s="25"/>
      <c r="G28" s="26"/>
      <c r="H28" s="12"/>
    </row>
  </sheetData>
  <conditionalFormatting sqref="E1:E28">
    <cfRule type="cellIs" priority="1" dxfId="0" operator="equal">
      <formula>0</formula>
    </cfRule>
  </conditionalFormatting>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0"/>
  <sheetViews>
    <sheetView view="pageBreakPreview" zoomScaleSheetLayoutView="100" workbookViewId="0" topLeftCell="A1">
      <selection activeCell="D162" sqref="D162"/>
    </sheetView>
  </sheetViews>
  <sheetFormatPr defaultColWidth="9.140625" defaultRowHeight="15"/>
  <cols>
    <col min="1" max="1" width="9.140625" style="28" customWidth="1"/>
    <col min="2" max="2" width="4.28125" style="63" bestFit="1" customWidth="1"/>
    <col min="3" max="3" width="4.28125" style="28" bestFit="1" customWidth="1"/>
    <col min="4" max="4" width="47.00390625" style="28" customWidth="1"/>
    <col min="5" max="5" width="4.28125" style="28" bestFit="1" customWidth="1"/>
    <col min="6" max="6" width="7.00390625" style="72" customWidth="1"/>
    <col min="7" max="7" width="9.8515625" style="28" customWidth="1"/>
    <col min="8" max="8" width="11.00390625" style="28" customWidth="1"/>
    <col min="9" max="9" width="11.8515625" style="28" customWidth="1"/>
    <col min="10" max="10" width="7.57421875" style="35" customWidth="1"/>
    <col min="11" max="258" width="9.140625" style="28" customWidth="1"/>
    <col min="259" max="259" width="4.28125" style="28" bestFit="1" customWidth="1"/>
    <col min="260" max="260" width="36.7109375" style="28" customWidth="1"/>
    <col min="261" max="261" width="4.28125" style="28" bestFit="1" customWidth="1"/>
    <col min="262" max="262" width="6.00390625" style="28" customWidth="1"/>
    <col min="263" max="263" width="9.8515625" style="28" customWidth="1"/>
    <col min="264" max="264" width="11.00390625" style="28" customWidth="1"/>
    <col min="265" max="265" width="11.8515625" style="28" customWidth="1"/>
    <col min="266" max="266" width="47.57421875" style="28" customWidth="1"/>
    <col min="267" max="514" width="9.140625" style="28" customWidth="1"/>
    <col min="515" max="515" width="4.28125" style="28" bestFit="1" customWidth="1"/>
    <col min="516" max="516" width="36.7109375" style="28" customWidth="1"/>
    <col min="517" max="517" width="4.28125" style="28" bestFit="1" customWidth="1"/>
    <col min="518" max="518" width="6.00390625" style="28" customWidth="1"/>
    <col min="519" max="519" width="9.8515625" style="28" customWidth="1"/>
    <col min="520" max="520" width="11.00390625" style="28" customWidth="1"/>
    <col min="521" max="521" width="11.8515625" style="28" customWidth="1"/>
    <col min="522" max="522" width="47.57421875" style="28" customWidth="1"/>
    <col min="523" max="770" width="9.140625" style="28" customWidth="1"/>
    <col min="771" max="771" width="4.28125" style="28" bestFit="1" customWidth="1"/>
    <col min="772" max="772" width="36.7109375" style="28" customWidth="1"/>
    <col min="773" max="773" width="4.28125" style="28" bestFit="1" customWidth="1"/>
    <col min="774" max="774" width="6.00390625" style="28" customWidth="1"/>
    <col min="775" max="775" width="9.8515625" style="28" customWidth="1"/>
    <col min="776" max="776" width="11.00390625" style="28" customWidth="1"/>
    <col min="777" max="777" width="11.8515625" style="28" customWidth="1"/>
    <col min="778" max="778" width="47.57421875" style="28" customWidth="1"/>
    <col min="779" max="1026" width="9.140625" style="28" customWidth="1"/>
    <col min="1027" max="1027" width="4.28125" style="28" bestFit="1" customWidth="1"/>
    <col min="1028" max="1028" width="36.7109375" style="28" customWidth="1"/>
    <col min="1029" max="1029" width="4.28125" style="28" bestFit="1" customWidth="1"/>
    <col min="1030" max="1030" width="6.00390625" style="28" customWidth="1"/>
    <col min="1031" max="1031" width="9.8515625" style="28" customWidth="1"/>
    <col min="1032" max="1032" width="11.00390625" style="28" customWidth="1"/>
    <col min="1033" max="1033" width="11.8515625" style="28" customWidth="1"/>
    <col min="1034" max="1034" width="47.57421875" style="28" customWidth="1"/>
    <col min="1035" max="1282" width="9.140625" style="28" customWidth="1"/>
    <col min="1283" max="1283" width="4.28125" style="28" bestFit="1" customWidth="1"/>
    <col min="1284" max="1284" width="36.7109375" style="28" customWidth="1"/>
    <col min="1285" max="1285" width="4.28125" style="28" bestFit="1" customWidth="1"/>
    <col min="1286" max="1286" width="6.00390625" style="28" customWidth="1"/>
    <col min="1287" max="1287" width="9.8515625" style="28" customWidth="1"/>
    <col min="1288" max="1288" width="11.00390625" style="28" customWidth="1"/>
    <col min="1289" max="1289" width="11.8515625" style="28" customWidth="1"/>
    <col min="1290" max="1290" width="47.57421875" style="28" customWidth="1"/>
    <col min="1291" max="1538" width="9.140625" style="28" customWidth="1"/>
    <col min="1539" max="1539" width="4.28125" style="28" bestFit="1" customWidth="1"/>
    <col min="1540" max="1540" width="36.7109375" style="28" customWidth="1"/>
    <col min="1541" max="1541" width="4.28125" style="28" bestFit="1" customWidth="1"/>
    <col min="1542" max="1542" width="6.00390625" style="28" customWidth="1"/>
    <col min="1543" max="1543" width="9.8515625" style="28" customWidth="1"/>
    <col min="1544" max="1544" width="11.00390625" style="28" customWidth="1"/>
    <col min="1545" max="1545" width="11.8515625" style="28" customWidth="1"/>
    <col min="1546" max="1546" width="47.57421875" style="28" customWidth="1"/>
    <col min="1547" max="1794" width="9.140625" style="28" customWidth="1"/>
    <col min="1795" max="1795" width="4.28125" style="28" bestFit="1" customWidth="1"/>
    <col min="1796" max="1796" width="36.7109375" style="28" customWidth="1"/>
    <col min="1797" max="1797" width="4.28125" style="28" bestFit="1" customWidth="1"/>
    <col min="1798" max="1798" width="6.00390625" style="28" customWidth="1"/>
    <col min="1799" max="1799" width="9.8515625" style="28" customWidth="1"/>
    <col min="1800" max="1800" width="11.00390625" style="28" customWidth="1"/>
    <col min="1801" max="1801" width="11.8515625" style="28" customWidth="1"/>
    <col min="1802" max="1802" width="47.57421875" style="28" customWidth="1"/>
    <col min="1803" max="2050" width="9.140625" style="28" customWidth="1"/>
    <col min="2051" max="2051" width="4.28125" style="28" bestFit="1" customWidth="1"/>
    <col min="2052" max="2052" width="36.7109375" style="28" customWidth="1"/>
    <col min="2053" max="2053" width="4.28125" style="28" bestFit="1" customWidth="1"/>
    <col min="2054" max="2054" width="6.00390625" style="28" customWidth="1"/>
    <col min="2055" max="2055" width="9.8515625" style="28" customWidth="1"/>
    <col min="2056" max="2056" width="11.00390625" style="28" customWidth="1"/>
    <col min="2057" max="2057" width="11.8515625" style="28" customWidth="1"/>
    <col min="2058" max="2058" width="47.57421875" style="28" customWidth="1"/>
    <col min="2059" max="2306" width="9.140625" style="28" customWidth="1"/>
    <col min="2307" max="2307" width="4.28125" style="28" bestFit="1" customWidth="1"/>
    <col min="2308" max="2308" width="36.7109375" style="28" customWidth="1"/>
    <col min="2309" max="2309" width="4.28125" style="28" bestFit="1" customWidth="1"/>
    <col min="2310" max="2310" width="6.00390625" style="28" customWidth="1"/>
    <col min="2311" max="2311" width="9.8515625" style="28" customWidth="1"/>
    <col min="2312" max="2312" width="11.00390625" style="28" customWidth="1"/>
    <col min="2313" max="2313" width="11.8515625" style="28" customWidth="1"/>
    <col min="2314" max="2314" width="47.57421875" style="28" customWidth="1"/>
    <col min="2315" max="2562" width="9.140625" style="28" customWidth="1"/>
    <col min="2563" max="2563" width="4.28125" style="28" bestFit="1" customWidth="1"/>
    <col min="2564" max="2564" width="36.7109375" style="28" customWidth="1"/>
    <col min="2565" max="2565" width="4.28125" style="28" bestFit="1" customWidth="1"/>
    <col min="2566" max="2566" width="6.00390625" style="28" customWidth="1"/>
    <col min="2567" max="2567" width="9.8515625" style="28" customWidth="1"/>
    <col min="2568" max="2568" width="11.00390625" style="28" customWidth="1"/>
    <col min="2569" max="2569" width="11.8515625" style="28" customWidth="1"/>
    <col min="2570" max="2570" width="47.57421875" style="28" customWidth="1"/>
    <col min="2571" max="2818" width="9.140625" style="28" customWidth="1"/>
    <col min="2819" max="2819" width="4.28125" style="28" bestFit="1" customWidth="1"/>
    <col min="2820" max="2820" width="36.7109375" style="28" customWidth="1"/>
    <col min="2821" max="2821" width="4.28125" style="28" bestFit="1" customWidth="1"/>
    <col min="2822" max="2822" width="6.00390625" style="28" customWidth="1"/>
    <col min="2823" max="2823" width="9.8515625" style="28" customWidth="1"/>
    <col min="2824" max="2824" width="11.00390625" style="28" customWidth="1"/>
    <col min="2825" max="2825" width="11.8515625" style="28" customWidth="1"/>
    <col min="2826" max="2826" width="47.57421875" style="28" customWidth="1"/>
    <col min="2827" max="3074" width="9.140625" style="28" customWidth="1"/>
    <col min="3075" max="3075" width="4.28125" style="28" bestFit="1" customWidth="1"/>
    <col min="3076" max="3076" width="36.7109375" style="28" customWidth="1"/>
    <col min="3077" max="3077" width="4.28125" style="28" bestFit="1" customWidth="1"/>
    <col min="3078" max="3078" width="6.00390625" style="28" customWidth="1"/>
    <col min="3079" max="3079" width="9.8515625" style="28" customWidth="1"/>
    <col min="3080" max="3080" width="11.00390625" style="28" customWidth="1"/>
    <col min="3081" max="3081" width="11.8515625" style="28" customWidth="1"/>
    <col min="3082" max="3082" width="47.57421875" style="28" customWidth="1"/>
    <col min="3083" max="3330" width="9.140625" style="28" customWidth="1"/>
    <col min="3331" max="3331" width="4.28125" style="28" bestFit="1" customWidth="1"/>
    <col min="3332" max="3332" width="36.7109375" style="28" customWidth="1"/>
    <col min="3333" max="3333" width="4.28125" style="28" bestFit="1" customWidth="1"/>
    <col min="3334" max="3334" width="6.00390625" style="28" customWidth="1"/>
    <col min="3335" max="3335" width="9.8515625" style="28" customWidth="1"/>
    <col min="3336" max="3336" width="11.00390625" style="28" customWidth="1"/>
    <col min="3337" max="3337" width="11.8515625" style="28" customWidth="1"/>
    <col min="3338" max="3338" width="47.57421875" style="28" customWidth="1"/>
    <col min="3339" max="3586" width="9.140625" style="28" customWidth="1"/>
    <col min="3587" max="3587" width="4.28125" style="28" bestFit="1" customWidth="1"/>
    <col min="3588" max="3588" width="36.7109375" style="28" customWidth="1"/>
    <col min="3589" max="3589" width="4.28125" style="28" bestFit="1" customWidth="1"/>
    <col min="3590" max="3590" width="6.00390625" style="28" customWidth="1"/>
    <col min="3591" max="3591" width="9.8515625" style="28" customWidth="1"/>
    <col min="3592" max="3592" width="11.00390625" style="28" customWidth="1"/>
    <col min="3593" max="3593" width="11.8515625" style="28" customWidth="1"/>
    <col min="3594" max="3594" width="47.57421875" style="28" customWidth="1"/>
    <col min="3595" max="3842" width="9.140625" style="28" customWidth="1"/>
    <col min="3843" max="3843" width="4.28125" style="28" bestFit="1" customWidth="1"/>
    <col min="3844" max="3844" width="36.7109375" style="28" customWidth="1"/>
    <col min="3845" max="3845" width="4.28125" style="28" bestFit="1" customWidth="1"/>
    <col min="3846" max="3846" width="6.00390625" style="28" customWidth="1"/>
    <col min="3847" max="3847" width="9.8515625" style="28" customWidth="1"/>
    <col min="3848" max="3848" width="11.00390625" style="28" customWidth="1"/>
    <col min="3849" max="3849" width="11.8515625" style="28" customWidth="1"/>
    <col min="3850" max="3850" width="47.57421875" style="28" customWidth="1"/>
    <col min="3851" max="4098" width="9.140625" style="28" customWidth="1"/>
    <col min="4099" max="4099" width="4.28125" style="28" bestFit="1" customWidth="1"/>
    <col min="4100" max="4100" width="36.7109375" style="28" customWidth="1"/>
    <col min="4101" max="4101" width="4.28125" style="28" bestFit="1" customWidth="1"/>
    <col min="4102" max="4102" width="6.00390625" style="28" customWidth="1"/>
    <col min="4103" max="4103" width="9.8515625" style="28" customWidth="1"/>
    <col min="4104" max="4104" width="11.00390625" style="28" customWidth="1"/>
    <col min="4105" max="4105" width="11.8515625" style="28" customWidth="1"/>
    <col min="4106" max="4106" width="47.57421875" style="28" customWidth="1"/>
    <col min="4107" max="4354" width="9.140625" style="28" customWidth="1"/>
    <col min="4355" max="4355" width="4.28125" style="28" bestFit="1" customWidth="1"/>
    <col min="4356" max="4356" width="36.7109375" style="28" customWidth="1"/>
    <col min="4357" max="4357" width="4.28125" style="28" bestFit="1" customWidth="1"/>
    <col min="4358" max="4358" width="6.00390625" style="28" customWidth="1"/>
    <col min="4359" max="4359" width="9.8515625" style="28" customWidth="1"/>
    <col min="4360" max="4360" width="11.00390625" style="28" customWidth="1"/>
    <col min="4361" max="4361" width="11.8515625" style="28" customWidth="1"/>
    <col min="4362" max="4362" width="47.57421875" style="28" customWidth="1"/>
    <col min="4363" max="4610" width="9.140625" style="28" customWidth="1"/>
    <col min="4611" max="4611" width="4.28125" style="28" bestFit="1" customWidth="1"/>
    <col min="4612" max="4612" width="36.7109375" style="28" customWidth="1"/>
    <col min="4613" max="4613" width="4.28125" style="28" bestFit="1" customWidth="1"/>
    <col min="4614" max="4614" width="6.00390625" style="28" customWidth="1"/>
    <col min="4615" max="4615" width="9.8515625" style="28" customWidth="1"/>
    <col min="4616" max="4616" width="11.00390625" style="28" customWidth="1"/>
    <col min="4617" max="4617" width="11.8515625" style="28" customWidth="1"/>
    <col min="4618" max="4618" width="47.57421875" style="28" customWidth="1"/>
    <col min="4619" max="4866" width="9.140625" style="28" customWidth="1"/>
    <col min="4867" max="4867" width="4.28125" style="28" bestFit="1" customWidth="1"/>
    <col min="4868" max="4868" width="36.7109375" style="28" customWidth="1"/>
    <col min="4869" max="4869" width="4.28125" style="28" bestFit="1" customWidth="1"/>
    <col min="4870" max="4870" width="6.00390625" style="28" customWidth="1"/>
    <col min="4871" max="4871" width="9.8515625" style="28" customWidth="1"/>
    <col min="4872" max="4872" width="11.00390625" style="28" customWidth="1"/>
    <col min="4873" max="4873" width="11.8515625" style="28" customWidth="1"/>
    <col min="4874" max="4874" width="47.57421875" style="28" customWidth="1"/>
    <col min="4875" max="5122" width="9.140625" style="28" customWidth="1"/>
    <col min="5123" max="5123" width="4.28125" style="28" bestFit="1" customWidth="1"/>
    <col min="5124" max="5124" width="36.7109375" style="28" customWidth="1"/>
    <col min="5125" max="5125" width="4.28125" style="28" bestFit="1" customWidth="1"/>
    <col min="5126" max="5126" width="6.00390625" style="28" customWidth="1"/>
    <col min="5127" max="5127" width="9.8515625" style="28" customWidth="1"/>
    <col min="5128" max="5128" width="11.00390625" style="28" customWidth="1"/>
    <col min="5129" max="5129" width="11.8515625" style="28" customWidth="1"/>
    <col min="5130" max="5130" width="47.57421875" style="28" customWidth="1"/>
    <col min="5131" max="5378" width="9.140625" style="28" customWidth="1"/>
    <col min="5379" max="5379" width="4.28125" style="28" bestFit="1" customWidth="1"/>
    <col min="5380" max="5380" width="36.7109375" style="28" customWidth="1"/>
    <col min="5381" max="5381" width="4.28125" style="28" bestFit="1" customWidth="1"/>
    <col min="5382" max="5382" width="6.00390625" style="28" customWidth="1"/>
    <col min="5383" max="5383" width="9.8515625" style="28" customWidth="1"/>
    <col min="5384" max="5384" width="11.00390625" style="28" customWidth="1"/>
    <col min="5385" max="5385" width="11.8515625" style="28" customWidth="1"/>
    <col min="5386" max="5386" width="47.57421875" style="28" customWidth="1"/>
    <col min="5387" max="5634" width="9.140625" style="28" customWidth="1"/>
    <col min="5635" max="5635" width="4.28125" style="28" bestFit="1" customWidth="1"/>
    <col min="5636" max="5636" width="36.7109375" style="28" customWidth="1"/>
    <col min="5637" max="5637" width="4.28125" style="28" bestFit="1" customWidth="1"/>
    <col min="5638" max="5638" width="6.00390625" style="28" customWidth="1"/>
    <col min="5639" max="5639" width="9.8515625" style="28" customWidth="1"/>
    <col min="5640" max="5640" width="11.00390625" style="28" customWidth="1"/>
    <col min="5641" max="5641" width="11.8515625" style="28" customWidth="1"/>
    <col min="5642" max="5642" width="47.57421875" style="28" customWidth="1"/>
    <col min="5643" max="5890" width="9.140625" style="28" customWidth="1"/>
    <col min="5891" max="5891" width="4.28125" style="28" bestFit="1" customWidth="1"/>
    <col min="5892" max="5892" width="36.7109375" style="28" customWidth="1"/>
    <col min="5893" max="5893" width="4.28125" style="28" bestFit="1" customWidth="1"/>
    <col min="5894" max="5894" width="6.00390625" style="28" customWidth="1"/>
    <col min="5895" max="5895" width="9.8515625" style="28" customWidth="1"/>
    <col min="5896" max="5896" width="11.00390625" style="28" customWidth="1"/>
    <col min="5897" max="5897" width="11.8515625" style="28" customWidth="1"/>
    <col min="5898" max="5898" width="47.57421875" style="28" customWidth="1"/>
    <col min="5899" max="6146" width="9.140625" style="28" customWidth="1"/>
    <col min="6147" max="6147" width="4.28125" style="28" bestFit="1" customWidth="1"/>
    <col min="6148" max="6148" width="36.7109375" style="28" customWidth="1"/>
    <col min="6149" max="6149" width="4.28125" style="28" bestFit="1" customWidth="1"/>
    <col min="6150" max="6150" width="6.00390625" style="28" customWidth="1"/>
    <col min="6151" max="6151" width="9.8515625" style="28" customWidth="1"/>
    <col min="6152" max="6152" width="11.00390625" style="28" customWidth="1"/>
    <col min="6153" max="6153" width="11.8515625" style="28" customWidth="1"/>
    <col min="6154" max="6154" width="47.57421875" style="28" customWidth="1"/>
    <col min="6155" max="6402" width="9.140625" style="28" customWidth="1"/>
    <col min="6403" max="6403" width="4.28125" style="28" bestFit="1" customWidth="1"/>
    <col min="6404" max="6404" width="36.7109375" style="28" customWidth="1"/>
    <col min="6405" max="6405" width="4.28125" style="28" bestFit="1" customWidth="1"/>
    <col min="6406" max="6406" width="6.00390625" style="28" customWidth="1"/>
    <col min="6407" max="6407" width="9.8515625" style="28" customWidth="1"/>
    <col min="6408" max="6408" width="11.00390625" style="28" customWidth="1"/>
    <col min="6409" max="6409" width="11.8515625" style="28" customWidth="1"/>
    <col min="6410" max="6410" width="47.57421875" style="28" customWidth="1"/>
    <col min="6411" max="6658" width="9.140625" style="28" customWidth="1"/>
    <col min="6659" max="6659" width="4.28125" style="28" bestFit="1" customWidth="1"/>
    <col min="6660" max="6660" width="36.7109375" style="28" customWidth="1"/>
    <col min="6661" max="6661" width="4.28125" style="28" bestFit="1" customWidth="1"/>
    <col min="6662" max="6662" width="6.00390625" style="28" customWidth="1"/>
    <col min="6663" max="6663" width="9.8515625" style="28" customWidth="1"/>
    <col min="6664" max="6664" width="11.00390625" style="28" customWidth="1"/>
    <col min="6665" max="6665" width="11.8515625" style="28" customWidth="1"/>
    <col min="6666" max="6666" width="47.57421875" style="28" customWidth="1"/>
    <col min="6667" max="6914" width="9.140625" style="28" customWidth="1"/>
    <col min="6915" max="6915" width="4.28125" style="28" bestFit="1" customWidth="1"/>
    <col min="6916" max="6916" width="36.7109375" style="28" customWidth="1"/>
    <col min="6917" max="6917" width="4.28125" style="28" bestFit="1" customWidth="1"/>
    <col min="6918" max="6918" width="6.00390625" style="28" customWidth="1"/>
    <col min="6919" max="6919" width="9.8515625" style="28" customWidth="1"/>
    <col min="6920" max="6920" width="11.00390625" style="28" customWidth="1"/>
    <col min="6921" max="6921" width="11.8515625" style="28" customWidth="1"/>
    <col min="6922" max="6922" width="47.57421875" style="28" customWidth="1"/>
    <col min="6923" max="7170" width="9.140625" style="28" customWidth="1"/>
    <col min="7171" max="7171" width="4.28125" style="28" bestFit="1" customWidth="1"/>
    <col min="7172" max="7172" width="36.7109375" style="28" customWidth="1"/>
    <col min="7173" max="7173" width="4.28125" style="28" bestFit="1" customWidth="1"/>
    <col min="7174" max="7174" width="6.00390625" style="28" customWidth="1"/>
    <col min="7175" max="7175" width="9.8515625" style="28" customWidth="1"/>
    <col min="7176" max="7176" width="11.00390625" style="28" customWidth="1"/>
    <col min="7177" max="7177" width="11.8515625" style="28" customWidth="1"/>
    <col min="7178" max="7178" width="47.57421875" style="28" customWidth="1"/>
    <col min="7179" max="7426" width="9.140625" style="28" customWidth="1"/>
    <col min="7427" max="7427" width="4.28125" style="28" bestFit="1" customWidth="1"/>
    <col min="7428" max="7428" width="36.7109375" style="28" customWidth="1"/>
    <col min="7429" max="7429" width="4.28125" style="28" bestFit="1" customWidth="1"/>
    <col min="7430" max="7430" width="6.00390625" style="28" customWidth="1"/>
    <col min="7431" max="7431" width="9.8515625" style="28" customWidth="1"/>
    <col min="7432" max="7432" width="11.00390625" style="28" customWidth="1"/>
    <col min="7433" max="7433" width="11.8515625" style="28" customWidth="1"/>
    <col min="7434" max="7434" width="47.57421875" style="28" customWidth="1"/>
    <col min="7435" max="7682" width="9.140625" style="28" customWidth="1"/>
    <col min="7683" max="7683" width="4.28125" style="28" bestFit="1" customWidth="1"/>
    <col min="7684" max="7684" width="36.7109375" style="28" customWidth="1"/>
    <col min="7685" max="7685" width="4.28125" style="28" bestFit="1" customWidth="1"/>
    <col min="7686" max="7686" width="6.00390625" style="28" customWidth="1"/>
    <col min="7687" max="7687" width="9.8515625" style="28" customWidth="1"/>
    <col min="7688" max="7688" width="11.00390625" style="28" customWidth="1"/>
    <col min="7689" max="7689" width="11.8515625" style="28" customWidth="1"/>
    <col min="7690" max="7690" width="47.57421875" style="28" customWidth="1"/>
    <col min="7691" max="7938" width="9.140625" style="28" customWidth="1"/>
    <col min="7939" max="7939" width="4.28125" style="28" bestFit="1" customWidth="1"/>
    <col min="7940" max="7940" width="36.7109375" style="28" customWidth="1"/>
    <col min="7941" max="7941" width="4.28125" style="28" bestFit="1" customWidth="1"/>
    <col min="7942" max="7942" width="6.00390625" style="28" customWidth="1"/>
    <col min="7943" max="7943" width="9.8515625" style="28" customWidth="1"/>
    <col min="7944" max="7944" width="11.00390625" style="28" customWidth="1"/>
    <col min="7945" max="7945" width="11.8515625" style="28" customWidth="1"/>
    <col min="7946" max="7946" width="47.57421875" style="28" customWidth="1"/>
    <col min="7947" max="8194" width="9.140625" style="28" customWidth="1"/>
    <col min="8195" max="8195" width="4.28125" style="28" bestFit="1" customWidth="1"/>
    <col min="8196" max="8196" width="36.7109375" style="28" customWidth="1"/>
    <col min="8197" max="8197" width="4.28125" style="28" bestFit="1" customWidth="1"/>
    <col min="8198" max="8198" width="6.00390625" style="28" customWidth="1"/>
    <col min="8199" max="8199" width="9.8515625" style="28" customWidth="1"/>
    <col min="8200" max="8200" width="11.00390625" style="28" customWidth="1"/>
    <col min="8201" max="8201" width="11.8515625" style="28" customWidth="1"/>
    <col min="8202" max="8202" width="47.57421875" style="28" customWidth="1"/>
    <col min="8203" max="8450" width="9.140625" style="28" customWidth="1"/>
    <col min="8451" max="8451" width="4.28125" style="28" bestFit="1" customWidth="1"/>
    <col min="8452" max="8452" width="36.7109375" style="28" customWidth="1"/>
    <col min="8453" max="8453" width="4.28125" style="28" bestFit="1" customWidth="1"/>
    <col min="8454" max="8454" width="6.00390625" style="28" customWidth="1"/>
    <col min="8455" max="8455" width="9.8515625" style="28" customWidth="1"/>
    <col min="8456" max="8456" width="11.00390625" style="28" customWidth="1"/>
    <col min="8457" max="8457" width="11.8515625" style="28" customWidth="1"/>
    <col min="8458" max="8458" width="47.57421875" style="28" customWidth="1"/>
    <col min="8459" max="8706" width="9.140625" style="28" customWidth="1"/>
    <col min="8707" max="8707" width="4.28125" style="28" bestFit="1" customWidth="1"/>
    <col min="8708" max="8708" width="36.7109375" style="28" customWidth="1"/>
    <col min="8709" max="8709" width="4.28125" style="28" bestFit="1" customWidth="1"/>
    <col min="8710" max="8710" width="6.00390625" style="28" customWidth="1"/>
    <col min="8711" max="8711" width="9.8515625" style="28" customWidth="1"/>
    <col min="8712" max="8712" width="11.00390625" style="28" customWidth="1"/>
    <col min="8713" max="8713" width="11.8515625" style="28" customWidth="1"/>
    <col min="8714" max="8714" width="47.57421875" style="28" customWidth="1"/>
    <col min="8715" max="8962" width="9.140625" style="28" customWidth="1"/>
    <col min="8963" max="8963" width="4.28125" style="28" bestFit="1" customWidth="1"/>
    <col min="8964" max="8964" width="36.7109375" style="28" customWidth="1"/>
    <col min="8965" max="8965" width="4.28125" style="28" bestFit="1" customWidth="1"/>
    <col min="8966" max="8966" width="6.00390625" style="28" customWidth="1"/>
    <col min="8967" max="8967" width="9.8515625" style="28" customWidth="1"/>
    <col min="8968" max="8968" width="11.00390625" style="28" customWidth="1"/>
    <col min="8969" max="8969" width="11.8515625" style="28" customWidth="1"/>
    <col min="8970" max="8970" width="47.57421875" style="28" customWidth="1"/>
    <col min="8971" max="9218" width="9.140625" style="28" customWidth="1"/>
    <col min="9219" max="9219" width="4.28125" style="28" bestFit="1" customWidth="1"/>
    <col min="9220" max="9220" width="36.7109375" style="28" customWidth="1"/>
    <col min="9221" max="9221" width="4.28125" style="28" bestFit="1" customWidth="1"/>
    <col min="9222" max="9222" width="6.00390625" style="28" customWidth="1"/>
    <col min="9223" max="9223" width="9.8515625" style="28" customWidth="1"/>
    <col min="9224" max="9224" width="11.00390625" style="28" customWidth="1"/>
    <col min="9225" max="9225" width="11.8515625" style="28" customWidth="1"/>
    <col min="9226" max="9226" width="47.57421875" style="28" customWidth="1"/>
    <col min="9227" max="9474" width="9.140625" style="28" customWidth="1"/>
    <col min="9475" max="9475" width="4.28125" style="28" bestFit="1" customWidth="1"/>
    <col min="9476" max="9476" width="36.7109375" style="28" customWidth="1"/>
    <col min="9477" max="9477" width="4.28125" style="28" bestFit="1" customWidth="1"/>
    <col min="9478" max="9478" width="6.00390625" style="28" customWidth="1"/>
    <col min="9479" max="9479" width="9.8515625" style="28" customWidth="1"/>
    <col min="9480" max="9480" width="11.00390625" style="28" customWidth="1"/>
    <col min="9481" max="9481" width="11.8515625" style="28" customWidth="1"/>
    <col min="9482" max="9482" width="47.57421875" style="28" customWidth="1"/>
    <col min="9483" max="9730" width="9.140625" style="28" customWidth="1"/>
    <col min="9731" max="9731" width="4.28125" style="28" bestFit="1" customWidth="1"/>
    <col min="9732" max="9732" width="36.7109375" style="28" customWidth="1"/>
    <col min="9733" max="9733" width="4.28125" style="28" bestFit="1" customWidth="1"/>
    <col min="9734" max="9734" width="6.00390625" style="28" customWidth="1"/>
    <col min="9735" max="9735" width="9.8515625" style="28" customWidth="1"/>
    <col min="9736" max="9736" width="11.00390625" style="28" customWidth="1"/>
    <col min="9737" max="9737" width="11.8515625" style="28" customWidth="1"/>
    <col min="9738" max="9738" width="47.57421875" style="28" customWidth="1"/>
    <col min="9739" max="9986" width="9.140625" style="28" customWidth="1"/>
    <col min="9987" max="9987" width="4.28125" style="28" bestFit="1" customWidth="1"/>
    <col min="9988" max="9988" width="36.7109375" style="28" customWidth="1"/>
    <col min="9989" max="9989" width="4.28125" style="28" bestFit="1" customWidth="1"/>
    <col min="9990" max="9990" width="6.00390625" style="28" customWidth="1"/>
    <col min="9991" max="9991" width="9.8515625" style="28" customWidth="1"/>
    <col min="9992" max="9992" width="11.00390625" style="28" customWidth="1"/>
    <col min="9993" max="9993" width="11.8515625" style="28" customWidth="1"/>
    <col min="9994" max="9994" width="47.57421875" style="28" customWidth="1"/>
    <col min="9995" max="10242" width="9.140625" style="28" customWidth="1"/>
    <col min="10243" max="10243" width="4.28125" style="28" bestFit="1" customWidth="1"/>
    <col min="10244" max="10244" width="36.7109375" style="28" customWidth="1"/>
    <col min="10245" max="10245" width="4.28125" style="28" bestFit="1" customWidth="1"/>
    <col min="10246" max="10246" width="6.00390625" style="28" customWidth="1"/>
    <col min="10247" max="10247" width="9.8515625" style="28" customWidth="1"/>
    <col min="10248" max="10248" width="11.00390625" style="28" customWidth="1"/>
    <col min="10249" max="10249" width="11.8515625" style="28" customWidth="1"/>
    <col min="10250" max="10250" width="47.57421875" style="28" customWidth="1"/>
    <col min="10251" max="10498" width="9.140625" style="28" customWidth="1"/>
    <col min="10499" max="10499" width="4.28125" style="28" bestFit="1" customWidth="1"/>
    <col min="10500" max="10500" width="36.7109375" style="28" customWidth="1"/>
    <col min="10501" max="10501" width="4.28125" style="28" bestFit="1" customWidth="1"/>
    <col min="10502" max="10502" width="6.00390625" style="28" customWidth="1"/>
    <col min="10503" max="10503" width="9.8515625" style="28" customWidth="1"/>
    <col min="10504" max="10504" width="11.00390625" style="28" customWidth="1"/>
    <col min="10505" max="10505" width="11.8515625" style="28" customWidth="1"/>
    <col min="10506" max="10506" width="47.57421875" style="28" customWidth="1"/>
    <col min="10507" max="10754" width="9.140625" style="28" customWidth="1"/>
    <col min="10755" max="10755" width="4.28125" style="28" bestFit="1" customWidth="1"/>
    <col min="10756" max="10756" width="36.7109375" style="28" customWidth="1"/>
    <col min="10757" max="10757" width="4.28125" style="28" bestFit="1" customWidth="1"/>
    <col min="10758" max="10758" width="6.00390625" style="28" customWidth="1"/>
    <col min="10759" max="10759" width="9.8515625" style="28" customWidth="1"/>
    <col min="10760" max="10760" width="11.00390625" style="28" customWidth="1"/>
    <col min="10761" max="10761" width="11.8515625" style="28" customWidth="1"/>
    <col min="10762" max="10762" width="47.57421875" style="28" customWidth="1"/>
    <col min="10763" max="11010" width="9.140625" style="28" customWidth="1"/>
    <col min="11011" max="11011" width="4.28125" style="28" bestFit="1" customWidth="1"/>
    <col min="11012" max="11012" width="36.7109375" style="28" customWidth="1"/>
    <col min="11013" max="11013" width="4.28125" style="28" bestFit="1" customWidth="1"/>
    <col min="11014" max="11014" width="6.00390625" style="28" customWidth="1"/>
    <col min="11015" max="11015" width="9.8515625" style="28" customWidth="1"/>
    <col min="11016" max="11016" width="11.00390625" style="28" customWidth="1"/>
    <col min="11017" max="11017" width="11.8515625" style="28" customWidth="1"/>
    <col min="11018" max="11018" width="47.57421875" style="28" customWidth="1"/>
    <col min="11019" max="11266" width="9.140625" style="28" customWidth="1"/>
    <col min="11267" max="11267" width="4.28125" style="28" bestFit="1" customWidth="1"/>
    <col min="11268" max="11268" width="36.7109375" style="28" customWidth="1"/>
    <col min="11269" max="11269" width="4.28125" style="28" bestFit="1" customWidth="1"/>
    <col min="11270" max="11270" width="6.00390625" style="28" customWidth="1"/>
    <col min="11271" max="11271" width="9.8515625" style="28" customWidth="1"/>
    <col min="11272" max="11272" width="11.00390625" style="28" customWidth="1"/>
    <col min="11273" max="11273" width="11.8515625" style="28" customWidth="1"/>
    <col min="11274" max="11274" width="47.57421875" style="28" customWidth="1"/>
    <col min="11275" max="11522" width="9.140625" style="28" customWidth="1"/>
    <col min="11523" max="11523" width="4.28125" style="28" bestFit="1" customWidth="1"/>
    <col min="11524" max="11524" width="36.7109375" style="28" customWidth="1"/>
    <col min="11525" max="11525" width="4.28125" style="28" bestFit="1" customWidth="1"/>
    <col min="11526" max="11526" width="6.00390625" style="28" customWidth="1"/>
    <col min="11527" max="11527" width="9.8515625" style="28" customWidth="1"/>
    <col min="11528" max="11528" width="11.00390625" style="28" customWidth="1"/>
    <col min="11529" max="11529" width="11.8515625" style="28" customWidth="1"/>
    <col min="11530" max="11530" width="47.57421875" style="28" customWidth="1"/>
    <col min="11531" max="11778" width="9.140625" style="28" customWidth="1"/>
    <col min="11779" max="11779" width="4.28125" style="28" bestFit="1" customWidth="1"/>
    <col min="11780" max="11780" width="36.7109375" style="28" customWidth="1"/>
    <col min="11781" max="11781" width="4.28125" style="28" bestFit="1" customWidth="1"/>
    <col min="11782" max="11782" width="6.00390625" style="28" customWidth="1"/>
    <col min="11783" max="11783" width="9.8515625" style="28" customWidth="1"/>
    <col min="11784" max="11784" width="11.00390625" style="28" customWidth="1"/>
    <col min="11785" max="11785" width="11.8515625" style="28" customWidth="1"/>
    <col min="11786" max="11786" width="47.57421875" style="28" customWidth="1"/>
    <col min="11787" max="12034" width="9.140625" style="28" customWidth="1"/>
    <col min="12035" max="12035" width="4.28125" style="28" bestFit="1" customWidth="1"/>
    <col min="12036" max="12036" width="36.7109375" style="28" customWidth="1"/>
    <col min="12037" max="12037" width="4.28125" style="28" bestFit="1" customWidth="1"/>
    <col min="12038" max="12038" width="6.00390625" style="28" customWidth="1"/>
    <col min="12039" max="12039" width="9.8515625" style="28" customWidth="1"/>
    <col min="12040" max="12040" width="11.00390625" style="28" customWidth="1"/>
    <col min="12041" max="12041" width="11.8515625" style="28" customWidth="1"/>
    <col min="12042" max="12042" width="47.57421875" style="28" customWidth="1"/>
    <col min="12043" max="12290" width="9.140625" style="28" customWidth="1"/>
    <col min="12291" max="12291" width="4.28125" style="28" bestFit="1" customWidth="1"/>
    <col min="12292" max="12292" width="36.7109375" style="28" customWidth="1"/>
    <col min="12293" max="12293" width="4.28125" style="28" bestFit="1" customWidth="1"/>
    <col min="12294" max="12294" width="6.00390625" style="28" customWidth="1"/>
    <col min="12295" max="12295" width="9.8515625" style="28" customWidth="1"/>
    <col min="12296" max="12296" width="11.00390625" style="28" customWidth="1"/>
    <col min="12297" max="12297" width="11.8515625" style="28" customWidth="1"/>
    <col min="12298" max="12298" width="47.57421875" style="28" customWidth="1"/>
    <col min="12299" max="12546" width="9.140625" style="28" customWidth="1"/>
    <col min="12547" max="12547" width="4.28125" style="28" bestFit="1" customWidth="1"/>
    <col min="12548" max="12548" width="36.7109375" style="28" customWidth="1"/>
    <col min="12549" max="12549" width="4.28125" style="28" bestFit="1" customWidth="1"/>
    <col min="12550" max="12550" width="6.00390625" style="28" customWidth="1"/>
    <col min="12551" max="12551" width="9.8515625" style="28" customWidth="1"/>
    <col min="12552" max="12552" width="11.00390625" style="28" customWidth="1"/>
    <col min="12553" max="12553" width="11.8515625" style="28" customWidth="1"/>
    <col min="12554" max="12554" width="47.57421875" style="28" customWidth="1"/>
    <col min="12555" max="12802" width="9.140625" style="28" customWidth="1"/>
    <col min="12803" max="12803" width="4.28125" style="28" bestFit="1" customWidth="1"/>
    <col min="12804" max="12804" width="36.7109375" style="28" customWidth="1"/>
    <col min="12805" max="12805" width="4.28125" style="28" bestFit="1" customWidth="1"/>
    <col min="12806" max="12806" width="6.00390625" style="28" customWidth="1"/>
    <col min="12807" max="12807" width="9.8515625" style="28" customWidth="1"/>
    <col min="12808" max="12808" width="11.00390625" style="28" customWidth="1"/>
    <col min="12809" max="12809" width="11.8515625" style="28" customWidth="1"/>
    <col min="12810" max="12810" width="47.57421875" style="28" customWidth="1"/>
    <col min="12811" max="13058" width="9.140625" style="28" customWidth="1"/>
    <col min="13059" max="13059" width="4.28125" style="28" bestFit="1" customWidth="1"/>
    <col min="13060" max="13060" width="36.7109375" style="28" customWidth="1"/>
    <col min="13061" max="13061" width="4.28125" style="28" bestFit="1" customWidth="1"/>
    <col min="13062" max="13062" width="6.00390625" style="28" customWidth="1"/>
    <col min="13063" max="13063" width="9.8515625" style="28" customWidth="1"/>
    <col min="13064" max="13064" width="11.00390625" style="28" customWidth="1"/>
    <col min="13065" max="13065" width="11.8515625" style="28" customWidth="1"/>
    <col min="13066" max="13066" width="47.57421875" style="28" customWidth="1"/>
    <col min="13067" max="13314" width="9.140625" style="28" customWidth="1"/>
    <col min="13315" max="13315" width="4.28125" style="28" bestFit="1" customWidth="1"/>
    <col min="13316" max="13316" width="36.7109375" style="28" customWidth="1"/>
    <col min="13317" max="13317" width="4.28125" style="28" bestFit="1" customWidth="1"/>
    <col min="13318" max="13318" width="6.00390625" style="28" customWidth="1"/>
    <col min="13319" max="13319" width="9.8515625" style="28" customWidth="1"/>
    <col min="13320" max="13320" width="11.00390625" style="28" customWidth="1"/>
    <col min="13321" max="13321" width="11.8515625" style="28" customWidth="1"/>
    <col min="13322" max="13322" width="47.57421875" style="28" customWidth="1"/>
    <col min="13323" max="13570" width="9.140625" style="28" customWidth="1"/>
    <col min="13571" max="13571" width="4.28125" style="28" bestFit="1" customWidth="1"/>
    <col min="13572" max="13572" width="36.7109375" style="28" customWidth="1"/>
    <col min="13573" max="13573" width="4.28125" style="28" bestFit="1" customWidth="1"/>
    <col min="13574" max="13574" width="6.00390625" style="28" customWidth="1"/>
    <col min="13575" max="13575" width="9.8515625" style="28" customWidth="1"/>
    <col min="13576" max="13576" width="11.00390625" style="28" customWidth="1"/>
    <col min="13577" max="13577" width="11.8515625" style="28" customWidth="1"/>
    <col min="13578" max="13578" width="47.57421875" style="28" customWidth="1"/>
    <col min="13579" max="13826" width="9.140625" style="28" customWidth="1"/>
    <col min="13827" max="13827" width="4.28125" style="28" bestFit="1" customWidth="1"/>
    <col min="13828" max="13828" width="36.7109375" style="28" customWidth="1"/>
    <col min="13829" max="13829" width="4.28125" style="28" bestFit="1" customWidth="1"/>
    <col min="13830" max="13830" width="6.00390625" style="28" customWidth="1"/>
    <col min="13831" max="13831" width="9.8515625" style="28" customWidth="1"/>
    <col min="13832" max="13832" width="11.00390625" style="28" customWidth="1"/>
    <col min="13833" max="13833" width="11.8515625" style="28" customWidth="1"/>
    <col min="13834" max="13834" width="47.57421875" style="28" customWidth="1"/>
    <col min="13835" max="14082" width="9.140625" style="28" customWidth="1"/>
    <col min="14083" max="14083" width="4.28125" style="28" bestFit="1" customWidth="1"/>
    <col min="14084" max="14084" width="36.7109375" style="28" customWidth="1"/>
    <col min="14085" max="14085" width="4.28125" style="28" bestFit="1" customWidth="1"/>
    <col min="14086" max="14086" width="6.00390625" style="28" customWidth="1"/>
    <col min="14087" max="14087" width="9.8515625" style="28" customWidth="1"/>
    <col min="14088" max="14088" width="11.00390625" style="28" customWidth="1"/>
    <col min="14089" max="14089" width="11.8515625" style="28" customWidth="1"/>
    <col min="14090" max="14090" width="47.57421875" style="28" customWidth="1"/>
    <col min="14091" max="14338" width="9.140625" style="28" customWidth="1"/>
    <col min="14339" max="14339" width="4.28125" style="28" bestFit="1" customWidth="1"/>
    <col min="14340" max="14340" width="36.7109375" style="28" customWidth="1"/>
    <col min="14341" max="14341" width="4.28125" style="28" bestFit="1" customWidth="1"/>
    <col min="14342" max="14342" width="6.00390625" style="28" customWidth="1"/>
    <col min="14343" max="14343" width="9.8515625" style="28" customWidth="1"/>
    <col min="14344" max="14344" width="11.00390625" style="28" customWidth="1"/>
    <col min="14345" max="14345" width="11.8515625" style="28" customWidth="1"/>
    <col min="14346" max="14346" width="47.57421875" style="28" customWidth="1"/>
    <col min="14347" max="14594" width="9.140625" style="28" customWidth="1"/>
    <col min="14595" max="14595" width="4.28125" style="28" bestFit="1" customWidth="1"/>
    <col min="14596" max="14596" width="36.7109375" style="28" customWidth="1"/>
    <col min="14597" max="14597" width="4.28125" style="28" bestFit="1" customWidth="1"/>
    <col min="14598" max="14598" width="6.00390625" style="28" customWidth="1"/>
    <col min="14599" max="14599" width="9.8515625" style="28" customWidth="1"/>
    <col min="14600" max="14600" width="11.00390625" style="28" customWidth="1"/>
    <col min="14601" max="14601" width="11.8515625" style="28" customWidth="1"/>
    <col min="14602" max="14602" width="47.57421875" style="28" customWidth="1"/>
    <col min="14603" max="14850" width="9.140625" style="28" customWidth="1"/>
    <col min="14851" max="14851" width="4.28125" style="28" bestFit="1" customWidth="1"/>
    <col min="14852" max="14852" width="36.7109375" style="28" customWidth="1"/>
    <col min="14853" max="14853" width="4.28125" style="28" bestFit="1" customWidth="1"/>
    <col min="14854" max="14854" width="6.00390625" style="28" customWidth="1"/>
    <col min="14855" max="14855" width="9.8515625" style="28" customWidth="1"/>
    <col min="14856" max="14856" width="11.00390625" style="28" customWidth="1"/>
    <col min="14857" max="14857" width="11.8515625" style="28" customWidth="1"/>
    <col min="14858" max="14858" width="47.57421875" style="28" customWidth="1"/>
    <col min="14859" max="15106" width="9.140625" style="28" customWidth="1"/>
    <col min="15107" max="15107" width="4.28125" style="28" bestFit="1" customWidth="1"/>
    <col min="15108" max="15108" width="36.7109375" style="28" customWidth="1"/>
    <col min="15109" max="15109" width="4.28125" style="28" bestFit="1" customWidth="1"/>
    <col min="15110" max="15110" width="6.00390625" style="28" customWidth="1"/>
    <col min="15111" max="15111" width="9.8515625" style="28" customWidth="1"/>
    <col min="15112" max="15112" width="11.00390625" style="28" customWidth="1"/>
    <col min="15113" max="15113" width="11.8515625" style="28" customWidth="1"/>
    <col min="15114" max="15114" width="47.57421875" style="28" customWidth="1"/>
    <col min="15115" max="15362" width="9.140625" style="28" customWidth="1"/>
    <col min="15363" max="15363" width="4.28125" style="28" bestFit="1" customWidth="1"/>
    <col min="15364" max="15364" width="36.7109375" style="28" customWidth="1"/>
    <col min="15365" max="15365" width="4.28125" style="28" bestFit="1" customWidth="1"/>
    <col min="15366" max="15366" width="6.00390625" style="28" customWidth="1"/>
    <col min="15367" max="15367" width="9.8515625" style="28" customWidth="1"/>
    <col min="15368" max="15368" width="11.00390625" style="28" customWidth="1"/>
    <col min="15369" max="15369" width="11.8515625" style="28" customWidth="1"/>
    <col min="15370" max="15370" width="47.57421875" style="28" customWidth="1"/>
    <col min="15371" max="15618" width="9.140625" style="28" customWidth="1"/>
    <col min="15619" max="15619" width="4.28125" style="28" bestFit="1" customWidth="1"/>
    <col min="15620" max="15620" width="36.7109375" style="28" customWidth="1"/>
    <col min="15621" max="15621" width="4.28125" style="28" bestFit="1" customWidth="1"/>
    <col min="15622" max="15622" width="6.00390625" style="28" customWidth="1"/>
    <col min="15623" max="15623" width="9.8515625" style="28" customWidth="1"/>
    <col min="15624" max="15624" width="11.00390625" style="28" customWidth="1"/>
    <col min="15625" max="15625" width="11.8515625" style="28" customWidth="1"/>
    <col min="15626" max="15626" width="47.57421875" style="28" customWidth="1"/>
    <col min="15627" max="15874" width="9.140625" style="28" customWidth="1"/>
    <col min="15875" max="15875" width="4.28125" style="28" bestFit="1" customWidth="1"/>
    <col min="15876" max="15876" width="36.7109375" style="28" customWidth="1"/>
    <col min="15877" max="15877" width="4.28125" style="28" bestFit="1" customWidth="1"/>
    <col min="15878" max="15878" width="6.00390625" style="28" customWidth="1"/>
    <col min="15879" max="15879" width="9.8515625" style="28" customWidth="1"/>
    <col min="15880" max="15880" width="11.00390625" style="28" customWidth="1"/>
    <col min="15881" max="15881" width="11.8515625" style="28" customWidth="1"/>
    <col min="15882" max="15882" width="47.57421875" style="28" customWidth="1"/>
    <col min="15883" max="16130" width="9.140625" style="28" customWidth="1"/>
    <col min="16131" max="16131" width="4.28125" style="28" bestFit="1" customWidth="1"/>
    <col min="16132" max="16132" width="36.7109375" style="28" customWidth="1"/>
    <col min="16133" max="16133" width="4.28125" style="28" bestFit="1" customWidth="1"/>
    <col min="16134" max="16134" width="6.00390625" style="28" customWidth="1"/>
    <col min="16135" max="16135" width="9.8515625" style="28" customWidth="1"/>
    <col min="16136" max="16136" width="11.00390625" style="28" customWidth="1"/>
    <col min="16137" max="16137" width="11.8515625" style="28" customWidth="1"/>
    <col min="16138" max="16138" width="47.57421875" style="28" customWidth="1"/>
    <col min="16139" max="16384" width="9.140625" style="28" customWidth="1"/>
  </cols>
  <sheetData>
    <row r="1" spans="2:9" ht="15">
      <c r="B1" s="29" t="s">
        <v>43</v>
      </c>
      <c r="C1" s="76" t="s">
        <v>11</v>
      </c>
      <c r="D1" s="30" t="s">
        <v>12</v>
      </c>
      <c r="E1" s="31" t="s">
        <v>13</v>
      </c>
      <c r="F1" s="32" t="s">
        <v>14</v>
      </c>
      <c r="G1" s="33" t="s">
        <v>15</v>
      </c>
      <c r="H1" s="33" t="s">
        <v>16</v>
      </c>
      <c r="I1" s="34" t="s">
        <v>17</v>
      </c>
    </row>
    <row r="2" spans="2:9" ht="15">
      <c r="B2" s="36"/>
      <c r="C2" s="77"/>
      <c r="D2" s="7"/>
      <c r="E2" s="8"/>
      <c r="F2" s="37"/>
      <c r="G2" s="10"/>
      <c r="H2" s="11"/>
      <c r="I2" s="12"/>
    </row>
    <row r="3" spans="2:9" ht="15.75">
      <c r="B3" s="36"/>
      <c r="D3" s="38" t="s">
        <v>51</v>
      </c>
      <c r="E3" s="39"/>
      <c r="F3" s="40"/>
      <c r="G3" s="40"/>
      <c r="H3" s="41"/>
      <c r="I3" s="41"/>
    </row>
    <row r="4" spans="2:9" ht="15">
      <c r="B4" s="42"/>
      <c r="C4" s="78"/>
      <c r="D4" s="20"/>
      <c r="E4" s="19"/>
      <c r="F4" s="43"/>
      <c r="G4" s="22"/>
      <c r="H4" s="23"/>
      <c r="I4" s="12"/>
    </row>
    <row r="5" spans="2:9" ht="135">
      <c r="B5" s="42"/>
      <c r="C5" s="78"/>
      <c r="D5" s="73" t="s">
        <v>47</v>
      </c>
      <c r="E5" s="19"/>
      <c r="F5" s="43"/>
      <c r="G5" s="22"/>
      <c r="H5" s="23"/>
      <c r="I5" s="12"/>
    </row>
    <row r="6" spans="2:9" ht="15">
      <c r="B6" s="42"/>
      <c r="C6" s="78"/>
      <c r="D6" s="20"/>
      <c r="E6" s="19"/>
      <c r="F6" s="43"/>
      <c r="G6" s="22"/>
      <c r="H6" s="23"/>
      <c r="I6" s="12"/>
    </row>
    <row r="7" spans="2:9" ht="12">
      <c r="B7" s="44"/>
      <c r="C7" s="80" t="s">
        <v>44</v>
      </c>
      <c r="D7" s="45" t="s">
        <v>67</v>
      </c>
      <c r="E7" s="46"/>
      <c r="F7" s="47"/>
      <c r="G7" s="48"/>
      <c r="H7" s="49"/>
      <c r="I7" s="50"/>
    </row>
    <row r="8" spans="2:9" ht="15">
      <c r="B8" s="8"/>
      <c r="C8" s="78"/>
      <c r="D8" s="20"/>
      <c r="E8" s="19"/>
      <c r="F8" s="21"/>
      <c r="G8" s="22"/>
      <c r="H8" s="23"/>
      <c r="I8" s="51"/>
    </row>
    <row r="9" spans="2:9" ht="12">
      <c r="B9" s="8"/>
      <c r="C9" s="86"/>
      <c r="D9" s="93" t="s">
        <v>52</v>
      </c>
      <c r="E9" s="87"/>
      <c r="I9" s="12"/>
    </row>
    <row r="10" spans="2:9" ht="15">
      <c r="B10" s="8"/>
      <c r="C10" s="87"/>
      <c r="D10" s="28" t="s">
        <v>68</v>
      </c>
      <c r="E10" s="87"/>
      <c r="I10" s="12"/>
    </row>
    <row r="11" spans="3:5" ht="15">
      <c r="C11" s="87"/>
      <c r="E11" s="87"/>
    </row>
    <row r="12" spans="3:5" ht="15">
      <c r="C12" s="87"/>
      <c r="D12" s="94" t="s">
        <v>55</v>
      </c>
      <c r="E12" s="87"/>
    </row>
    <row r="13" spans="3:8" ht="33.75">
      <c r="C13" s="88" t="s">
        <v>10</v>
      </c>
      <c r="D13" s="75" t="s">
        <v>56</v>
      </c>
      <c r="E13" s="89" t="s">
        <v>49</v>
      </c>
      <c r="F13" s="90">
        <v>1</v>
      </c>
      <c r="G13" s="91"/>
      <c r="H13" s="92">
        <f>$F13*G13</f>
        <v>0</v>
      </c>
    </row>
    <row r="14" spans="3:5" ht="15">
      <c r="C14" s="87"/>
      <c r="E14" s="87"/>
    </row>
    <row r="15" spans="3:8" ht="33.75">
      <c r="C15" s="87" t="s">
        <v>9</v>
      </c>
      <c r="D15" s="75" t="s">
        <v>57</v>
      </c>
      <c r="E15" s="87" t="s">
        <v>53</v>
      </c>
      <c r="F15" s="90">
        <v>30</v>
      </c>
      <c r="G15" s="91"/>
      <c r="H15" s="92">
        <f>$F15*G15</f>
        <v>0</v>
      </c>
    </row>
    <row r="16" spans="3:5" ht="15">
      <c r="C16" s="87"/>
      <c r="E16" s="87"/>
    </row>
    <row r="17" spans="3:8" ht="33.75">
      <c r="C17" s="87" t="s">
        <v>8</v>
      </c>
      <c r="D17" s="75" t="s">
        <v>58</v>
      </c>
      <c r="E17" s="87" t="s">
        <v>53</v>
      </c>
      <c r="F17" s="90">
        <v>30</v>
      </c>
      <c r="G17" s="91"/>
      <c r="H17" s="92">
        <f>$F17*G17</f>
        <v>0</v>
      </c>
    </row>
    <row r="18" spans="3:5" ht="15">
      <c r="C18" s="87"/>
      <c r="E18" s="87"/>
    </row>
    <row r="19" spans="3:8" ht="67.5">
      <c r="C19" s="87" t="s">
        <v>7</v>
      </c>
      <c r="D19" s="75" t="s">
        <v>69</v>
      </c>
      <c r="E19" s="87" t="s">
        <v>53</v>
      </c>
      <c r="F19" s="90">
        <v>30</v>
      </c>
      <c r="G19" s="91"/>
      <c r="H19" s="92">
        <f>$F19*G19</f>
        <v>0</v>
      </c>
    </row>
    <row r="20" spans="3:5" ht="15">
      <c r="C20" s="87"/>
      <c r="E20" s="87"/>
    </row>
    <row r="21" spans="3:5" ht="15">
      <c r="C21" s="87"/>
      <c r="D21" s="94" t="s">
        <v>77</v>
      </c>
      <c r="E21" s="87"/>
    </row>
    <row r="22" spans="2:6" ht="45">
      <c r="B22" s="28"/>
      <c r="C22" s="87" t="s">
        <v>6</v>
      </c>
      <c r="D22" s="75" t="s">
        <v>60</v>
      </c>
      <c r="F22" s="28"/>
    </row>
    <row r="23" spans="2:9" ht="15">
      <c r="B23" s="28"/>
      <c r="C23" s="97"/>
      <c r="D23" s="101" t="s">
        <v>82</v>
      </c>
      <c r="E23" s="98"/>
      <c r="F23" s="98"/>
      <c r="G23" s="98"/>
      <c r="H23" s="98"/>
      <c r="I23" s="98"/>
    </row>
    <row r="24" spans="2:8" ht="56.25">
      <c r="B24" s="63" t="s">
        <v>43</v>
      </c>
      <c r="C24" s="87" t="s">
        <v>61</v>
      </c>
      <c r="D24" s="75" t="s">
        <v>59</v>
      </c>
      <c r="E24" s="87" t="s">
        <v>53</v>
      </c>
      <c r="F24" s="90">
        <v>30</v>
      </c>
      <c r="G24" s="100"/>
      <c r="H24" s="92">
        <f>$F24*G24</f>
        <v>0</v>
      </c>
    </row>
    <row r="25" spans="2:8" ht="33.75">
      <c r="B25" s="63" t="s">
        <v>43</v>
      </c>
      <c r="C25" s="87" t="s">
        <v>62</v>
      </c>
      <c r="D25" s="75" t="s">
        <v>64</v>
      </c>
      <c r="E25" s="52" t="s">
        <v>48</v>
      </c>
      <c r="F25" s="95" t="s">
        <v>70</v>
      </c>
      <c r="G25" s="96"/>
      <c r="H25" s="53">
        <f>H24*G25</f>
        <v>0</v>
      </c>
    </row>
    <row r="26" spans="3:8" ht="67.5">
      <c r="C26" s="87" t="s">
        <v>63</v>
      </c>
      <c r="D26" s="75" t="s">
        <v>78</v>
      </c>
      <c r="E26" s="87" t="s">
        <v>53</v>
      </c>
      <c r="F26" s="90">
        <v>30</v>
      </c>
      <c r="G26" s="91"/>
      <c r="H26" s="92">
        <f>$F26*G26</f>
        <v>0</v>
      </c>
    </row>
    <row r="27" spans="3:5" ht="15">
      <c r="C27" s="87"/>
      <c r="E27" s="87"/>
    </row>
    <row r="28" spans="3:5" ht="15">
      <c r="C28" s="87"/>
      <c r="D28" s="94" t="s">
        <v>79</v>
      </c>
      <c r="E28" s="87"/>
    </row>
    <row r="29" spans="3:5" ht="67.5">
      <c r="C29" s="87" t="s">
        <v>5</v>
      </c>
      <c r="D29" s="75" t="s">
        <v>80</v>
      </c>
      <c r="E29" s="87"/>
    </row>
    <row r="30" spans="3:9" ht="15">
      <c r="C30" s="97"/>
      <c r="D30" s="98" t="s">
        <v>81</v>
      </c>
      <c r="E30" s="97"/>
      <c r="F30" s="99"/>
      <c r="G30" s="98"/>
      <c r="H30" s="98"/>
      <c r="I30" s="98"/>
    </row>
    <row r="31" spans="2:8" ht="33.75">
      <c r="B31" s="63" t="s">
        <v>43</v>
      </c>
      <c r="C31" s="87" t="s">
        <v>61</v>
      </c>
      <c r="D31" s="75" t="s">
        <v>83</v>
      </c>
      <c r="E31" s="87" t="s">
        <v>53</v>
      </c>
      <c r="F31" s="90">
        <v>6</v>
      </c>
      <c r="G31" s="91"/>
      <c r="H31" s="92">
        <f>$F31*G31</f>
        <v>0</v>
      </c>
    </row>
    <row r="32" spans="2:8" ht="33.75">
      <c r="B32" s="63" t="s">
        <v>43</v>
      </c>
      <c r="C32" s="87" t="s">
        <v>62</v>
      </c>
      <c r="D32" s="75" t="s">
        <v>84</v>
      </c>
      <c r="E32" s="52" t="s">
        <v>48</v>
      </c>
      <c r="F32" s="95" t="s">
        <v>70</v>
      </c>
      <c r="G32" s="96"/>
      <c r="H32" s="53">
        <f>H31*G32</f>
        <v>0</v>
      </c>
    </row>
    <row r="33" spans="3:8" ht="67.5">
      <c r="C33" s="87" t="s">
        <v>63</v>
      </c>
      <c r="D33" s="75" t="s">
        <v>85</v>
      </c>
      <c r="E33" s="87" t="s">
        <v>54</v>
      </c>
      <c r="F33" s="90">
        <v>40</v>
      </c>
      <c r="G33" s="91"/>
      <c r="H33" s="92">
        <f>$F33*G33</f>
        <v>0</v>
      </c>
    </row>
    <row r="34" spans="3:5" ht="15">
      <c r="C34" s="87"/>
      <c r="E34" s="87"/>
    </row>
    <row r="35" spans="3:8" ht="45">
      <c r="C35" s="28" t="s">
        <v>4</v>
      </c>
      <c r="D35" s="75" t="s">
        <v>71</v>
      </c>
      <c r="E35" s="87" t="s">
        <v>54</v>
      </c>
      <c r="F35" s="90">
        <v>10</v>
      </c>
      <c r="G35" s="91"/>
      <c r="H35" s="92">
        <f>$F35*G35</f>
        <v>0</v>
      </c>
    </row>
    <row r="36" spans="4:8" ht="15">
      <c r="D36" s="75"/>
      <c r="E36" s="87"/>
      <c r="F36" s="90"/>
      <c r="G36" s="90"/>
      <c r="H36" s="92"/>
    </row>
    <row r="37" spans="2:8" ht="56.25">
      <c r="B37" s="28"/>
      <c r="C37" s="28" t="s">
        <v>3</v>
      </c>
      <c r="D37" s="81" t="s">
        <v>50</v>
      </c>
      <c r="E37" s="82" t="s">
        <v>48</v>
      </c>
      <c r="F37" s="83">
        <v>0.1</v>
      </c>
      <c r="G37" s="85">
        <f>SUM(H13:H35)</f>
        <v>0</v>
      </c>
      <c r="H37" s="84">
        <f>$F37*G37</f>
        <v>0</v>
      </c>
    </row>
    <row r="38" spans="2:6" ht="15">
      <c r="B38" s="28"/>
      <c r="F38" s="28"/>
    </row>
    <row r="39" spans="4:8" ht="12">
      <c r="D39" s="54" t="s">
        <v>72</v>
      </c>
      <c r="E39" s="55"/>
      <c r="F39" s="56"/>
      <c r="G39" s="57"/>
      <c r="H39" s="58">
        <f>SUM(H9:H37)</f>
        <v>0</v>
      </c>
    </row>
    <row r="41" spans="2:9" ht="12">
      <c r="B41" s="44"/>
      <c r="C41" s="80" t="s">
        <v>76</v>
      </c>
      <c r="D41" s="45" t="s">
        <v>73</v>
      </c>
      <c r="E41" s="46"/>
      <c r="F41" s="47"/>
      <c r="G41" s="48"/>
      <c r="H41" s="49"/>
      <c r="I41" s="50"/>
    </row>
    <row r="42" spans="2:9" ht="15">
      <c r="B42" s="8"/>
      <c r="C42" s="78"/>
      <c r="D42" s="20"/>
      <c r="E42" s="19"/>
      <c r="F42" s="21"/>
      <c r="G42" s="22"/>
      <c r="H42" s="23"/>
      <c r="I42" s="51"/>
    </row>
    <row r="43" spans="2:9" ht="12">
      <c r="B43" s="8"/>
      <c r="C43" s="86"/>
      <c r="D43" s="93" t="s">
        <v>52</v>
      </c>
      <c r="E43" s="87"/>
      <c r="I43" s="12"/>
    </row>
    <row r="44" spans="2:9" ht="15">
      <c r="B44" s="8"/>
      <c r="C44" s="87"/>
      <c r="D44" s="28" t="s">
        <v>74</v>
      </c>
      <c r="E44" s="87"/>
      <c r="I44" s="12"/>
    </row>
    <row r="45" spans="3:5" ht="15">
      <c r="C45" s="87"/>
      <c r="E45" s="87"/>
    </row>
    <row r="46" spans="3:5" ht="15">
      <c r="C46" s="87"/>
      <c r="D46" s="94" t="s">
        <v>55</v>
      </c>
      <c r="E46" s="87"/>
    </row>
    <row r="47" spans="3:8" ht="33.75">
      <c r="C47" s="88" t="s">
        <v>10</v>
      </c>
      <c r="D47" s="75" t="s">
        <v>56</v>
      </c>
      <c r="E47" s="89" t="s">
        <v>49</v>
      </c>
      <c r="F47" s="90">
        <v>1</v>
      </c>
      <c r="G47" s="91"/>
      <c r="H47" s="92">
        <f>$F47*G47</f>
        <v>0</v>
      </c>
    </row>
    <row r="48" spans="3:5" ht="15">
      <c r="C48" s="87"/>
      <c r="E48" s="87"/>
    </row>
    <row r="49" spans="3:8" ht="33.75">
      <c r="C49" s="87" t="s">
        <v>9</v>
      </c>
      <c r="D49" s="75" t="s">
        <v>57</v>
      </c>
      <c r="E49" s="87" t="s">
        <v>53</v>
      </c>
      <c r="F49" s="90">
        <v>28</v>
      </c>
      <c r="G49" s="91"/>
      <c r="H49" s="92">
        <f>$F49*G49</f>
        <v>0</v>
      </c>
    </row>
    <row r="50" spans="3:5" ht="15">
      <c r="C50" s="87"/>
      <c r="E50" s="87"/>
    </row>
    <row r="51" spans="3:8" ht="33.75">
      <c r="C51" s="87" t="s">
        <v>8</v>
      </c>
      <c r="D51" s="75" t="s">
        <v>58</v>
      </c>
      <c r="E51" s="87" t="s">
        <v>53</v>
      </c>
      <c r="F51" s="90">
        <v>28</v>
      </c>
      <c r="G51" s="91"/>
      <c r="H51" s="92">
        <f>$F51*G51</f>
        <v>0</v>
      </c>
    </row>
    <row r="52" spans="3:5" ht="15">
      <c r="C52" s="87"/>
      <c r="E52" s="87"/>
    </row>
    <row r="53" spans="3:8" ht="67.5">
      <c r="C53" s="87" t="s">
        <v>7</v>
      </c>
      <c r="D53" s="75" t="s">
        <v>69</v>
      </c>
      <c r="E53" s="87" t="s">
        <v>53</v>
      </c>
      <c r="F53" s="90">
        <v>28</v>
      </c>
      <c r="G53" s="91"/>
      <c r="H53" s="92">
        <f>$F53*G53</f>
        <v>0</v>
      </c>
    </row>
    <row r="54" spans="3:5" ht="15">
      <c r="C54" s="87"/>
      <c r="E54" s="87"/>
    </row>
    <row r="55" spans="3:5" ht="15">
      <c r="C55" s="87"/>
      <c r="D55" s="94" t="s">
        <v>77</v>
      </c>
      <c r="E55" s="87"/>
    </row>
    <row r="56" spans="2:6" ht="45">
      <c r="B56" s="28"/>
      <c r="C56" s="87" t="s">
        <v>6</v>
      </c>
      <c r="D56" s="75" t="s">
        <v>60</v>
      </c>
      <c r="F56" s="28"/>
    </row>
    <row r="57" spans="2:9" ht="15">
      <c r="B57" s="28"/>
      <c r="C57" s="97"/>
      <c r="D57" s="101" t="s">
        <v>82</v>
      </c>
      <c r="E57" s="98"/>
      <c r="F57" s="98"/>
      <c r="G57" s="98"/>
      <c r="H57" s="98"/>
      <c r="I57" s="98"/>
    </row>
    <row r="58" spans="2:8" ht="56.25">
      <c r="B58" s="63" t="s">
        <v>43</v>
      </c>
      <c r="C58" s="87" t="s">
        <v>61</v>
      </c>
      <c r="D58" s="75" t="s">
        <v>59</v>
      </c>
      <c r="E58" s="87" t="s">
        <v>53</v>
      </c>
      <c r="F58" s="90">
        <v>28</v>
      </c>
      <c r="G58" s="100"/>
      <c r="H58" s="92">
        <f>$F58*G58</f>
        <v>0</v>
      </c>
    </row>
    <row r="59" spans="2:8" ht="33.75">
      <c r="B59" s="63" t="s">
        <v>43</v>
      </c>
      <c r="C59" s="87" t="s">
        <v>62</v>
      </c>
      <c r="D59" s="75" t="s">
        <v>64</v>
      </c>
      <c r="E59" s="52" t="s">
        <v>48</v>
      </c>
      <c r="F59" s="95" t="s">
        <v>70</v>
      </c>
      <c r="G59" s="96"/>
      <c r="H59" s="53">
        <f>H58*G59</f>
        <v>0</v>
      </c>
    </row>
    <row r="60" spans="3:8" ht="67.5">
      <c r="C60" s="87" t="s">
        <v>63</v>
      </c>
      <c r="D60" s="75" t="s">
        <v>78</v>
      </c>
      <c r="E60" s="87" t="s">
        <v>53</v>
      </c>
      <c r="F60" s="90">
        <v>28</v>
      </c>
      <c r="G60" s="91"/>
      <c r="H60" s="92">
        <f>$F60*G60</f>
        <v>0</v>
      </c>
    </row>
    <row r="61" spans="3:5" ht="15">
      <c r="C61" s="87"/>
      <c r="E61" s="87"/>
    </row>
    <row r="62" spans="3:5" ht="15">
      <c r="C62" s="87"/>
      <c r="D62" s="94" t="s">
        <v>79</v>
      </c>
      <c r="E62" s="87"/>
    </row>
    <row r="63" spans="3:5" ht="67.5">
      <c r="C63" s="87" t="s">
        <v>5</v>
      </c>
      <c r="D63" s="75" t="s">
        <v>80</v>
      </c>
      <c r="E63" s="87"/>
    </row>
    <row r="64" spans="3:9" ht="15">
      <c r="C64" s="97"/>
      <c r="D64" s="98" t="s">
        <v>81</v>
      </c>
      <c r="E64" s="97"/>
      <c r="F64" s="99"/>
      <c r="G64" s="98"/>
      <c r="H64" s="98"/>
      <c r="I64" s="98"/>
    </row>
    <row r="65" spans="2:8" ht="33.75">
      <c r="B65" s="63" t="s">
        <v>43</v>
      </c>
      <c r="C65" s="87" t="s">
        <v>61</v>
      </c>
      <c r="D65" s="75" t="s">
        <v>83</v>
      </c>
      <c r="E65" s="87" t="s">
        <v>53</v>
      </c>
      <c r="F65" s="90">
        <v>6</v>
      </c>
      <c r="G65" s="91"/>
      <c r="H65" s="92">
        <f>$F65*G65</f>
        <v>0</v>
      </c>
    </row>
    <row r="66" spans="2:8" ht="33.75">
      <c r="B66" s="63" t="s">
        <v>43</v>
      </c>
      <c r="C66" s="87" t="s">
        <v>62</v>
      </c>
      <c r="D66" s="75" t="s">
        <v>84</v>
      </c>
      <c r="E66" s="52" t="s">
        <v>48</v>
      </c>
      <c r="F66" s="95" t="s">
        <v>70</v>
      </c>
      <c r="G66" s="96"/>
      <c r="H66" s="53">
        <f>H65*G66</f>
        <v>0</v>
      </c>
    </row>
    <row r="67" spans="3:8" ht="67.5">
      <c r="C67" s="87" t="s">
        <v>63</v>
      </c>
      <c r="D67" s="75" t="s">
        <v>85</v>
      </c>
      <c r="E67" s="87" t="s">
        <v>54</v>
      </c>
      <c r="F67" s="90">
        <v>38</v>
      </c>
      <c r="G67" s="91"/>
      <c r="H67" s="92">
        <f>$F67*G67</f>
        <v>0</v>
      </c>
    </row>
    <row r="68" spans="3:5" ht="15">
      <c r="C68" s="87"/>
      <c r="E68" s="87"/>
    </row>
    <row r="69" spans="3:8" ht="45">
      <c r="C69" s="28" t="s">
        <v>4</v>
      </c>
      <c r="D69" s="75" t="s">
        <v>71</v>
      </c>
      <c r="E69" s="87" t="s">
        <v>54</v>
      </c>
      <c r="F69" s="90">
        <v>10</v>
      </c>
      <c r="G69" s="91"/>
      <c r="H69" s="92">
        <f>$F69*G69</f>
        <v>0</v>
      </c>
    </row>
    <row r="70" spans="4:8" ht="15">
      <c r="D70" s="75"/>
      <c r="E70" s="87"/>
      <c r="F70" s="90"/>
      <c r="G70" s="90"/>
      <c r="H70" s="92"/>
    </row>
    <row r="71" spans="2:8" ht="56.25">
      <c r="B71" s="28"/>
      <c r="C71" s="28" t="s">
        <v>3</v>
      </c>
      <c r="D71" s="81" t="s">
        <v>50</v>
      </c>
      <c r="E71" s="82" t="s">
        <v>48</v>
      </c>
      <c r="F71" s="83">
        <v>0.1</v>
      </c>
      <c r="G71" s="85">
        <f>SUM(H47:H69)</f>
        <v>0</v>
      </c>
      <c r="H71" s="84">
        <f>$F71*G71</f>
        <v>0</v>
      </c>
    </row>
    <row r="72" spans="2:6" ht="15">
      <c r="B72" s="28"/>
      <c r="F72" s="28"/>
    </row>
    <row r="73" spans="4:8" ht="12">
      <c r="D73" s="54" t="s">
        <v>75</v>
      </c>
      <c r="E73" s="55"/>
      <c r="F73" s="56"/>
      <c r="G73" s="57"/>
      <c r="H73" s="58">
        <f>SUM(H43:H71)</f>
        <v>0</v>
      </c>
    </row>
    <row r="75" spans="2:9" ht="24">
      <c r="B75" s="44"/>
      <c r="C75" s="80" t="s">
        <v>86</v>
      </c>
      <c r="D75" s="45" t="s">
        <v>87</v>
      </c>
      <c r="E75" s="46"/>
      <c r="F75" s="47"/>
      <c r="G75" s="48"/>
      <c r="H75" s="49"/>
      <c r="I75" s="50"/>
    </row>
    <row r="76" spans="2:9" ht="15">
      <c r="B76" s="8"/>
      <c r="C76" s="78"/>
      <c r="D76" s="20"/>
      <c r="E76" s="19"/>
      <c r="F76" s="21"/>
      <c r="G76" s="22"/>
      <c r="H76" s="23"/>
      <c r="I76" s="51"/>
    </row>
    <row r="77" spans="2:9" ht="12">
      <c r="B77" s="8"/>
      <c r="C77" s="86"/>
      <c r="D77" s="93" t="s">
        <v>52</v>
      </c>
      <c r="E77" s="87"/>
      <c r="I77" s="12"/>
    </row>
    <row r="78" spans="2:9" ht="15">
      <c r="B78" s="8"/>
      <c r="C78" s="87"/>
      <c r="D78" s="28" t="s">
        <v>88</v>
      </c>
      <c r="E78" s="87"/>
      <c r="I78" s="12"/>
    </row>
    <row r="79" spans="3:5" ht="15">
      <c r="C79" s="87"/>
      <c r="E79" s="87"/>
    </row>
    <row r="80" spans="3:5" ht="15">
      <c r="C80" s="87"/>
      <c r="D80" s="94" t="s">
        <v>55</v>
      </c>
      <c r="E80" s="87"/>
    </row>
    <row r="81" spans="3:8" ht="33.75">
      <c r="C81" s="88" t="s">
        <v>10</v>
      </c>
      <c r="D81" s="75" t="s">
        <v>56</v>
      </c>
      <c r="E81" s="89" t="s">
        <v>49</v>
      </c>
      <c r="F81" s="90">
        <v>1</v>
      </c>
      <c r="G81" s="91"/>
      <c r="H81" s="92">
        <f>$F81*G81</f>
        <v>0</v>
      </c>
    </row>
    <row r="82" spans="3:5" ht="15">
      <c r="C82" s="87"/>
      <c r="E82" s="87"/>
    </row>
    <row r="83" spans="3:8" ht="33.75">
      <c r="C83" s="87" t="s">
        <v>9</v>
      </c>
      <c r="D83" s="75" t="s">
        <v>57</v>
      </c>
      <c r="E83" s="87" t="s">
        <v>53</v>
      </c>
      <c r="F83" s="90">
        <v>20</v>
      </c>
      <c r="G83" s="91"/>
      <c r="H83" s="92">
        <f>$F83*G83</f>
        <v>0</v>
      </c>
    </row>
    <row r="84" spans="3:5" ht="15">
      <c r="C84" s="87"/>
      <c r="E84" s="87"/>
    </row>
    <row r="85" spans="3:8" ht="33.75">
      <c r="C85" s="87" t="s">
        <v>8</v>
      </c>
      <c r="D85" s="75" t="s">
        <v>58</v>
      </c>
      <c r="E85" s="87" t="s">
        <v>53</v>
      </c>
      <c r="F85" s="90">
        <v>20</v>
      </c>
      <c r="G85" s="91"/>
      <c r="H85" s="92">
        <f>$F85*G85</f>
        <v>0</v>
      </c>
    </row>
    <row r="86" spans="3:5" ht="15">
      <c r="C86" s="87"/>
      <c r="E86" s="87"/>
    </row>
    <row r="87" spans="3:8" ht="67.5">
      <c r="C87" s="87" t="s">
        <v>7</v>
      </c>
      <c r="D87" s="75" t="s">
        <v>69</v>
      </c>
      <c r="E87" s="87" t="s">
        <v>53</v>
      </c>
      <c r="F87" s="90">
        <v>20</v>
      </c>
      <c r="G87" s="91"/>
      <c r="H87" s="92">
        <f>$F87*G87</f>
        <v>0</v>
      </c>
    </row>
    <row r="88" spans="3:5" ht="15">
      <c r="C88" s="87"/>
      <c r="E88" s="87"/>
    </row>
    <row r="89" spans="3:5" ht="15">
      <c r="C89" s="87"/>
      <c r="D89" s="94" t="s">
        <v>77</v>
      </c>
      <c r="E89" s="87"/>
    </row>
    <row r="90" spans="2:6" ht="45">
      <c r="B90" s="28"/>
      <c r="C90" s="87" t="s">
        <v>6</v>
      </c>
      <c r="D90" s="75" t="s">
        <v>60</v>
      </c>
      <c r="F90" s="28"/>
    </row>
    <row r="91" spans="2:9" ht="15">
      <c r="B91" s="28"/>
      <c r="C91" s="97"/>
      <c r="D91" s="101" t="s">
        <v>82</v>
      </c>
      <c r="E91" s="98"/>
      <c r="F91" s="98"/>
      <c r="G91" s="98"/>
      <c r="H91" s="98"/>
      <c r="I91" s="98"/>
    </row>
    <row r="92" spans="2:8" ht="56.25">
      <c r="B92" s="63" t="s">
        <v>43</v>
      </c>
      <c r="C92" s="87" t="s">
        <v>61</v>
      </c>
      <c r="D92" s="75" t="s">
        <v>59</v>
      </c>
      <c r="E92" s="87" t="s">
        <v>53</v>
      </c>
      <c r="F92" s="90">
        <v>20</v>
      </c>
      <c r="G92" s="100"/>
      <c r="H92" s="92">
        <f>$F92*G92</f>
        <v>0</v>
      </c>
    </row>
    <row r="93" spans="2:8" ht="33.75">
      <c r="B93" s="63" t="s">
        <v>43</v>
      </c>
      <c r="C93" s="87" t="s">
        <v>62</v>
      </c>
      <c r="D93" s="75" t="s">
        <v>64</v>
      </c>
      <c r="E93" s="52" t="s">
        <v>48</v>
      </c>
      <c r="F93" s="95" t="s">
        <v>70</v>
      </c>
      <c r="G93" s="96"/>
      <c r="H93" s="53">
        <f>H92*G93</f>
        <v>0</v>
      </c>
    </row>
    <row r="94" spans="3:8" ht="67.5">
      <c r="C94" s="87" t="s">
        <v>63</v>
      </c>
      <c r="D94" s="75" t="s">
        <v>78</v>
      </c>
      <c r="E94" s="87" t="s">
        <v>53</v>
      </c>
      <c r="F94" s="90">
        <v>20</v>
      </c>
      <c r="G94" s="91"/>
      <c r="H94" s="92">
        <f>$F94*G94</f>
        <v>0</v>
      </c>
    </row>
    <row r="95" spans="3:5" ht="15">
      <c r="C95" s="87"/>
      <c r="E95" s="87"/>
    </row>
    <row r="96" spans="3:5" ht="15">
      <c r="C96" s="87"/>
      <c r="D96" s="94" t="s">
        <v>79</v>
      </c>
      <c r="E96" s="87"/>
    </row>
    <row r="97" spans="3:5" ht="67.5">
      <c r="C97" s="87" t="s">
        <v>5</v>
      </c>
      <c r="D97" s="75" t="s">
        <v>80</v>
      </c>
      <c r="E97" s="87"/>
    </row>
    <row r="98" spans="3:9" ht="15">
      <c r="C98" s="97"/>
      <c r="D98" s="98" t="s">
        <v>81</v>
      </c>
      <c r="E98" s="97"/>
      <c r="F98" s="99"/>
      <c r="G98" s="98"/>
      <c r="H98" s="98"/>
      <c r="I98" s="98"/>
    </row>
    <row r="99" spans="2:8" ht="33.75">
      <c r="B99" s="63" t="s">
        <v>43</v>
      </c>
      <c r="C99" s="87" t="s">
        <v>61</v>
      </c>
      <c r="D99" s="75" t="s">
        <v>83</v>
      </c>
      <c r="E99" s="87" t="s">
        <v>53</v>
      </c>
      <c r="F99" s="90">
        <v>4</v>
      </c>
      <c r="G99" s="91"/>
      <c r="H99" s="92">
        <f>$F99*G99</f>
        <v>0</v>
      </c>
    </row>
    <row r="100" spans="2:8" ht="33.75">
      <c r="B100" s="63" t="s">
        <v>43</v>
      </c>
      <c r="C100" s="87" t="s">
        <v>62</v>
      </c>
      <c r="D100" s="75" t="s">
        <v>84</v>
      </c>
      <c r="E100" s="52" t="s">
        <v>48</v>
      </c>
      <c r="F100" s="95" t="s">
        <v>70</v>
      </c>
      <c r="G100" s="96"/>
      <c r="H100" s="53">
        <f>H99*G100</f>
        <v>0</v>
      </c>
    </row>
    <row r="101" spans="3:8" ht="67.5">
      <c r="C101" s="87" t="s">
        <v>63</v>
      </c>
      <c r="D101" s="75" t="s">
        <v>85</v>
      </c>
      <c r="E101" s="87" t="s">
        <v>54</v>
      </c>
      <c r="F101" s="90">
        <v>28</v>
      </c>
      <c r="G101" s="91"/>
      <c r="H101" s="92">
        <f>$F101*G101</f>
        <v>0</v>
      </c>
    </row>
    <row r="102" spans="3:5" ht="15">
      <c r="C102" s="87"/>
      <c r="E102" s="87"/>
    </row>
    <row r="103" spans="3:8" ht="45">
      <c r="C103" s="28" t="s">
        <v>4</v>
      </c>
      <c r="D103" s="75" t="s">
        <v>71</v>
      </c>
      <c r="E103" s="87" t="s">
        <v>54</v>
      </c>
      <c r="F103" s="90">
        <v>10</v>
      </c>
      <c r="G103" s="91"/>
      <c r="H103" s="92">
        <f>$F103*G103</f>
        <v>0</v>
      </c>
    </row>
    <row r="104" spans="4:8" ht="15">
      <c r="D104" s="75"/>
      <c r="E104" s="87"/>
      <c r="F104" s="90"/>
      <c r="G104" s="90"/>
      <c r="H104" s="92"/>
    </row>
    <row r="105" spans="2:8" ht="56.25">
      <c r="B105" s="28"/>
      <c r="C105" s="28" t="s">
        <v>3</v>
      </c>
      <c r="D105" s="81" t="s">
        <v>50</v>
      </c>
      <c r="E105" s="82" t="s">
        <v>48</v>
      </c>
      <c r="F105" s="83">
        <v>0.1</v>
      </c>
      <c r="G105" s="85">
        <f>SUM(H81:H103)</f>
        <v>0</v>
      </c>
      <c r="H105" s="84">
        <f>$F105*G105</f>
        <v>0</v>
      </c>
    </row>
    <row r="106" spans="2:6" ht="15">
      <c r="B106" s="28"/>
      <c r="F106" s="28"/>
    </row>
    <row r="107" spans="4:8" ht="12">
      <c r="D107" s="54" t="s">
        <v>89</v>
      </c>
      <c r="E107" s="55"/>
      <c r="F107" s="56"/>
      <c r="G107" s="57"/>
      <c r="H107" s="58">
        <f>SUM(H77:H105)</f>
        <v>0</v>
      </c>
    </row>
    <row r="109" spans="2:9" ht="12">
      <c r="B109" s="44"/>
      <c r="C109" s="80" t="s">
        <v>90</v>
      </c>
      <c r="D109" s="45" t="s">
        <v>91</v>
      </c>
      <c r="E109" s="46"/>
      <c r="F109" s="47"/>
      <c r="G109" s="48"/>
      <c r="H109" s="49"/>
      <c r="I109" s="50"/>
    </row>
    <row r="110" spans="2:9" ht="15">
      <c r="B110" s="8"/>
      <c r="C110" s="78"/>
      <c r="D110" s="20"/>
      <c r="E110" s="19"/>
      <c r="F110" s="21"/>
      <c r="G110" s="22"/>
      <c r="H110" s="23"/>
      <c r="I110" s="51"/>
    </row>
    <row r="111" spans="2:9" ht="12">
      <c r="B111" s="8"/>
      <c r="C111" s="86"/>
      <c r="D111" s="93" t="s">
        <v>52</v>
      </c>
      <c r="E111" s="87"/>
      <c r="I111" s="12"/>
    </row>
    <row r="112" spans="2:9" ht="15">
      <c r="B112" s="8"/>
      <c r="C112" s="87"/>
      <c r="D112" s="28" t="s">
        <v>92</v>
      </c>
      <c r="E112" s="87"/>
      <c r="I112" s="12"/>
    </row>
    <row r="113" spans="3:5" ht="15">
      <c r="C113" s="87"/>
      <c r="E113" s="87"/>
    </row>
    <row r="114" spans="3:5" ht="15">
      <c r="C114" s="87"/>
      <c r="D114" s="94" t="s">
        <v>55</v>
      </c>
      <c r="E114" s="87"/>
    </row>
    <row r="115" spans="3:8" ht="33.75">
      <c r="C115" s="88" t="s">
        <v>10</v>
      </c>
      <c r="D115" s="75" t="s">
        <v>56</v>
      </c>
      <c r="E115" s="89" t="s">
        <v>49</v>
      </c>
      <c r="F115" s="90">
        <v>1</v>
      </c>
      <c r="G115" s="91"/>
      <c r="H115" s="92">
        <f>$F115*G115</f>
        <v>0</v>
      </c>
    </row>
    <row r="116" spans="3:5" ht="15">
      <c r="C116" s="87"/>
      <c r="E116" s="87"/>
    </row>
    <row r="117" spans="3:8" ht="33.75">
      <c r="C117" s="87" t="s">
        <v>9</v>
      </c>
      <c r="D117" s="75" t="s">
        <v>57</v>
      </c>
      <c r="E117" s="87" t="s">
        <v>53</v>
      </c>
      <c r="F117" s="90">
        <v>8</v>
      </c>
      <c r="G117" s="91"/>
      <c r="H117" s="92">
        <f>$F117*G117</f>
        <v>0</v>
      </c>
    </row>
    <row r="118" spans="3:5" ht="15">
      <c r="C118" s="87"/>
      <c r="E118" s="87"/>
    </row>
    <row r="119" spans="3:8" ht="33.75">
      <c r="C119" s="87" t="s">
        <v>8</v>
      </c>
      <c r="D119" s="75" t="s">
        <v>58</v>
      </c>
      <c r="E119" s="87" t="s">
        <v>53</v>
      </c>
      <c r="F119" s="90">
        <v>8</v>
      </c>
      <c r="G119" s="91"/>
      <c r="H119" s="92">
        <f>$F119*G119</f>
        <v>0</v>
      </c>
    </row>
    <row r="120" spans="3:5" ht="15">
      <c r="C120" s="87"/>
      <c r="E120" s="87"/>
    </row>
    <row r="121" spans="3:8" ht="67.5">
      <c r="C121" s="87" t="s">
        <v>7</v>
      </c>
      <c r="D121" s="75" t="s">
        <v>69</v>
      </c>
      <c r="E121" s="87" t="s">
        <v>53</v>
      </c>
      <c r="F121" s="90">
        <v>8</v>
      </c>
      <c r="G121" s="91"/>
      <c r="H121" s="92">
        <f>$F121*G121</f>
        <v>0</v>
      </c>
    </row>
    <row r="122" spans="3:5" ht="15">
      <c r="C122" s="87"/>
      <c r="E122" s="87"/>
    </row>
    <row r="123" spans="3:5" ht="15">
      <c r="C123" s="87"/>
      <c r="D123" s="94" t="s">
        <v>77</v>
      </c>
      <c r="E123" s="87"/>
    </row>
    <row r="124" spans="2:6" ht="45">
      <c r="B124" s="28"/>
      <c r="C124" s="87" t="s">
        <v>6</v>
      </c>
      <c r="D124" s="75" t="s">
        <v>60</v>
      </c>
      <c r="F124" s="28"/>
    </row>
    <row r="125" spans="2:9" ht="15">
      <c r="B125" s="28"/>
      <c r="C125" s="97"/>
      <c r="D125" s="101" t="s">
        <v>82</v>
      </c>
      <c r="E125" s="98"/>
      <c r="F125" s="98"/>
      <c r="G125" s="98"/>
      <c r="H125" s="98"/>
      <c r="I125" s="98"/>
    </row>
    <row r="126" spans="2:8" ht="56.25">
      <c r="B126" s="63" t="s">
        <v>43</v>
      </c>
      <c r="C126" s="87" t="s">
        <v>61</v>
      </c>
      <c r="D126" s="75" t="s">
        <v>59</v>
      </c>
      <c r="E126" s="87" t="s">
        <v>53</v>
      </c>
      <c r="F126" s="90">
        <v>8</v>
      </c>
      <c r="G126" s="100"/>
      <c r="H126" s="92">
        <f>$F126*G126</f>
        <v>0</v>
      </c>
    </row>
    <row r="127" spans="2:8" ht="33.75">
      <c r="B127" s="63" t="s">
        <v>43</v>
      </c>
      <c r="C127" s="87" t="s">
        <v>62</v>
      </c>
      <c r="D127" s="75" t="s">
        <v>64</v>
      </c>
      <c r="E127" s="52" t="s">
        <v>48</v>
      </c>
      <c r="F127" s="95" t="s">
        <v>70</v>
      </c>
      <c r="G127" s="96"/>
      <c r="H127" s="53">
        <f>H126*G127</f>
        <v>0</v>
      </c>
    </row>
    <row r="128" spans="3:8" ht="67.5">
      <c r="C128" s="87" t="s">
        <v>63</v>
      </c>
      <c r="D128" s="75" t="s">
        <v>78</v>
      </c>
      <c r="E128" s="87" t="s">
        <v>53</v>
      </c>
      <c r="F128" s="90">
        <v>8</v>
      </c>
      <c r="G128" s="91"/>
      <c r="H128" s="92">
        <f>$F128*G128</f>
        <v>0</v>
      </c>
    </row>
    <row r="129" spans="3:5" ht="15">
      <c r="C129" s="87"/>
      <c r="E129" s="87"/>
    </row>
    <row r="130" spans="3:5" ht="15">
      <c r="C130" s="87"/>
      <c r="D130" s="94" t="s">
        <v>79</v>
      </c>
      <c r="E130" s="87"/>
    </row>
    <row r="131" spans="3:5" ht="67.5">
      <c r="C131" s="87" t="s">
        <v>5</v>
      </c>
      <c r="D131" s="75" t="s">
        <v>80</v>
      </c>
      <c r="E131" s="87"/>
    </row>
    <row r="132" spans="3:9" ht="15">
      <c r="C132" s="97"/>
      <c r="D132" s="98" t="s">
        <v>81</v>
      </c>
      <c r="E132" s="97"/>
      <c r="F132" s="99"/>
      <c r="G132" s="98"/>
      <c r="H132" s="98"/>
      <c r="I132" s="98"/>
    </row>
    <row r="133" spans="2:8" ht="33.75">
      <c r="B133" s="63" t="s">
        <v>43</v>
      </c>
      <c r="C133" s="87" t="s">
        <v>61</v>
      </c>
      <c r="D133" s="75" t="s">
        <v>83</v>
      </c>
      <c r="E133" s="87" t="s">
        <v>53</v>
      </c>
      <c r="F133" s="90">
        <v>2</v>
      </c>
      <c r="G133" s="91"/>
      <c r="H133" s="92">
        <f>$F133*G133</f>
        <v>0</v>
      </c>
    </row>
    <row r="134" spans="2:8" ht="33.75">
      <c r="B134" s="63" t="s">
        <v>43</v>
      </c>
      <c r="C134" s="87" t="s">
        <v>62</v>
      </c>
      <c r="D134" s="75" t="s">
        <v>84</v>
      </c>
      <c r="E134" s="52" t="s">
        <v>48</v>
      </c>
      <c r="F134" s="95" t="s">
        <v>70</v>
      </c>
      <c r="G134" s="96"/>
      <c r="H134" s="53">
        <f>H133*G134</f>
        <v>0</v>
      </c>
    </row>
    <row r="135" spans="3:8" ht="67.5">
      <c r="C135" s="87" t="s">
        <v>63</v>
      </c>
      <c r="D135" s="75" t="s">
        <v>85</v>
      </c>
      <c r="E135" s="87" t="s">
        <v>54</v>
      </c>
      <c r="F135" s="90">
        <v>18</v>
      </c>
      <c r="G135" s="91"/>
      <c r="H135" s="92">
        <f>$F135*G135</f>
        <v>0</v>
      </c>
    </row>
    <row r="136" spans="3:5" ht="15">
      <c r="C136" s="87"/>
      <c r="E136" s="87"/>
    </row>
    <row r="137" spans="3:8" ht="45">
      <c r="C137" s="28" t="s">
        <v>4</v>
      </c>
      <c r="D137" s="75" t="s">
        <v>71</v>
      </c>
      <c r="E137" s="87" t="s">
        <v>54</v>
      </c>
      <c r="F137" s="90">
        <v>5</v>
      </c>
      <c r="G137" s="91"/>
      <c r="H137" s="92">
        <f>$F137*G137</f>
        <v>0</v>
      </c>
    </row>
    <row r="138" spans="4:8" ht="15">
      <c r="D138" s="75"/>
      <c r="E138" s="87"/>
      <c r="F138" s="90"/>
      <c r="G138" s="90"/>
      <c r="H138" s="92"/>
    </row>
    <row r="139" spans="2:8" ht="56.25">
      <c r="B139" s="28"/>
      <c r="C139" s="28" t="s">
        <v>3</v>
      </c>
      <c r="D139" s="81" t="s">
        <v>50</v>
      </c>
      <c r="E139" s="82" t="s">
        <v>48</v>
      </c>
      <c r="F139" s="83">
        <v>0.1</v>
      </c>
      <c r="G139" s="85">
        <f>SUM(H115:H137)</f>
        <v>0</v>
      </c>
      <c r="H139" s="84">
        <f>$F139*G139</f>
        <v>0</v>
      </c>
    </row>
    <row r="140" spans="2:6" ht="15">
      <c r="B140" s="28"/>
      <c r="F140" s="28"/>
    </row>
    <row r="141" spans="4:8" ht="12">
      <c r="D141" s="54" t="s">
        <v>93</v>
      </c>
      <c r="E141" s="55"/>
      <c r="F141" s="56"/>
      <c r="G141" s="57"/>
      <c r="H141" s="58">
        <f>SUM(H111:H139)</f>
        <v>0</v>
      </c>
    </row>
    <row r="143" spans="2:9" ht="12.75">
      <c r="B143" s="59"/>
      <c r="C143" s="79"/>
      <c r="D143" s="60" t="s">
        <v>45</v>
      </c>
      <c r="E143" s="59"/>
      <c r="F143" s="61"/>
      <c r="G143" s="62"/>
      <c r="H143" s="62"/>
      <c r="I143" s="59"/>
    </row>
    <row r="144" spans="3:8" ht="15">
      <c r="C144" s="78"/>
      <c r="E144" s="52"/>
      <c r="F144" s="64"/>
      <c r="G144" s="53"/>
      <c r="H144" s="53"/>
    </row>
    <row r="145" spans="3:8" ht="12">
      <c r="C145" s="65" t="s">
        <v>44</v>
      </c>
      <c r="D145" s="65" t="str">
        <f>D39</f>
        <v>UKUPNO SANACIJA TERASA H. SIPAR 1. KAT :</v>
      </c>
      <c r="E145" s="65"/>
      <c r="F145" s="66"/>
      <c r="G145" s="65"/>
      <c r="H145" s="74">
        <f>H39</f>
        <v>0</v>
      </c>
    </row>
    <row r="146" spans="3:8" ht="12">
      <c r="C146" s="65" t="str">
        <f>C41</f>
        <v>B</v>
      </c>
      <c r="D146" s="65" t="str">
        <f>D73</f>
        <v>UKUPNO SANACIJA TERASA H. SIPAR 2. KAT :</v>
      </c>
      <c r="E146" s="65"/>
      <c r="F146" s="66"/>
      <c r="G146" s="65"/>
      <c r="H146" s="74">
        <f>H73</f>
        <v>0</v>
      </c>
    </row>
    <row r="147" spans="3:8" ht="12">
      <c r="C147" s="65" t="str">
        <f>C75</f>
        <v>C</v>
      </c>
      <c r="D147" s="65" t="str">
        <f>D107</f>
        <v>UKUPNO SANACIJA IZNAD RECEPCIJE :</v>
      </c>
      <c r="H147" s="74">
        <f>H107</f>
        <v>0</v>
      </c>
    </row>
    <row r="148" spans="3:8" ht="12">
      <c r="C148" s="65" t="str">
        <f>C109</f>
        <v>D</v>
      </c>
      <c r="D148" s="65" t="str">
        <f>D141</f>
        <v>UKUPNO SANACIJA TERASE 316 :</v>
      </c>
      <c r="H148" s="74">
        <f>H141</f>
        <v>0</v>
      </c>
    </row>
    <row r="150" spans="4:8" ht="12.75">
      <c r="D150" s="67" t="s">
        <v>46</v>
      </c>
      <c r="E150" s="68"/>
      <c r="F150" s="69"/>
      <c r="G150" s="70"/>
      <c r="H150" s="71">
        <f>SUM(H145:H148)</f>
        <v>0</v>
      </c>
    </row>
  </sheetData>
  <protectedRanges>
    <protectedRange sqref="G39 G150 G143:G144 G73 G107 G141" name="Range1_1"/>
    <protectedRange sqref="G7 G41 G75 G109" name="Range1_1_4"/>
    <protectedRange sqref="G13 G15 G19 G26 G33 G31 G35 G24 G17 G47 G49 G53 G51 G69 G60 G58 G65 G67 G81 G83 G87 G85 G103 G94 G92 G99 G101 G115 G117 G121 G119 G137 G128 G126 G133 G135" name="Range1_1_2_3"/>
    <protectedRange sqref="G25 G32 G59 G66 G93 G100 G127 G134" name="Range1_1_2_2"/>
  </protectedRanges>
  <conditionalFormatting sqref="B8:B10">
    <cfRule type="containsText" priority="39" dxfId="3" operator="containsText" text="Z">
      <formula>NOT(ISERROR(SEARCH("Z",B8)))</formula>
    </cfRule>
  </conditionalFormatting>
  <conditionalFormatting sqref="F8">
    <cfRule type="cellIs" priority="37" dxfId="0" operator="equal">
      <formula>0</formula>
    </cfRule>
  </conditionalFormatting>
  <conditionalFormatting sqref="F25">
    <cfRule type="cellIs" priority="16" dxfId="0" operator="equal">
      <formula>0</formula>
    </cfRule>
  </conditionalFormatting>
  <conditionalFormatting sqref="B42:B44">
    <cfRule type="containsText" priority="15" dxfId="3" operator="containsText" text="Z">
      <formula>NOT(ISERROR(SEARCH("Z",B42)))</formula>
    </cfRule>
  </conditionalFormatting>
  <conditionalFormatting sqref="F42">
    <cfRule type="cellIs" priority="14" dxfId="0" operator="equal">
      <formula>0</formula>
    </cfRule>
  </conditionalFormatting>
  <conditionalFormatting sqref="F59">
    <cfRule type="cellIs" priority="10" dxfId="0" operator="equal">
      <formula>0</formula>
    </cfRule>
  </conditionalFormatting>
  <conditionalFormatting sqref="F32">
    <cfRule type="cellIs" priority="11" dxfId="0" operator="equal">
      <formula>0</formula>
    </cfRule>
  </conditionalFormatting>
  <conditionalFormatting sqref="F66">
    <cfRule type="cellIs" priority="9" dxfId="0" operator="equal">
      <formula>0</formula>
    </cfRule>
  </conditionalFormatting>
  <conditionalFormatting sqref="B76:B78">
    <cfRule type="containsText" priority="8" dxfId="3" operator="containsText" text="Z">
      <formula>NOT(ISERROR(SEARCH("Z",B76)))</formula>
    </cfRule>
  </conditionalFormatting>
  <conditionalFormatting sqref="F76">
    <cfRule type="cellIs" priority="7" dxfId="0" operator="equal">
      <formula>0</formula>
    </cfRule>
  </conditionalFormatting>
  <conditionalFormatting sqref="F93">
    <cfRule type="cellIs" priority="6" dxfId="0" operator="equal">
      <formula>0</formula>
    </cfRule>
  </conditionalFormatting>
  <conditionalFormatting sqref="F100">
    <cfRule type="cellIs" priority="5" dxfId="0" operator="equal">
      <formula>0</formula>
    </cfRule>
  </conditionalFormatting>
  <conditionalFormatting sqref="B110:B112">
    <cfRule type="containsText" priority="4" dxfId="3" operator="containsText" text="Z">
      <formula>NOT(ISERROR(SEARCH("Z",B110)))</formula>
    </cfRule>
  </conditionalFormatting>
  <conditionalFormatting sqref="F110">
    <cfRule type="cellIs" priority="3" dxfId="0" operator="equal">
      <formula>0</formula>
    </cfRule>
  </conditionalFormatting>
  <conditionalFormatting sqref="F127">
    <cfRule type="cellIs" priority="2" dxfId="0" operator="equal">
      <formula>0</formula>
    </cfRule>
  </conditionalFormatting>
  <conditionalFormatting sqref="F134">
    <cfRule type="cellIs" priority="1" dxfId="0" operator="equal">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2024-04-26T13:40:24Z</dcterms:modified>
  <cp:category/>
  <cp:version/>
  <cp:contentType/>
  <cp:contentStatus/>
</cp:coreProperties>
</file>