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eletic\OneDrive\2021\KB 2021\AC Bijela\DN RAS i OZV\"/>
    </mc:Choice>
  </mc:AlternateContent>
  <bookViews>
    <workbookView xWindow="0" yWindow="0" windowWidth="28800" windowHeight="12300" activeTab="1"/>
  </bookViews>
  <sheets>
    <sheet name="Kom fin uvjeti" sheetId="2" r:id="rId1"/>
    <sheet name="DN RAS i OZV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>#REF!</definedName>
    <definedName name="_red1">#REF!</definedName>
    <definedName name="CELIJA">#REF!</definedName>
    <definedName name="celija1">#REF!</definedName>
    <definedName name="f">[1]soboslik!#REF!</definedName>
    <definedName name="fff">[5]TROŠKOVNIK!#REF!</definedName>
    <definedName name="g">#REF!</definedName>
    <definedName name="h">#REF!</definedName>
    <definedName name="H_g">#REF!</definedName>
    <definedName name="I_A1">#REF!</definedName>
    <definedName name="I_A2">#REF!</definedName>
    <definedName name="I_A4">'[2]I.2 Betonski i AB radovi'!#REF!</definedName>
    <definedName name="I_B6">#REF!</definedName>
    <definedName name="I_B8">#REF!</definedName>
    <definedName name="II_A3">'[2]I.1 Zemljani radovi'!#REF!</definedName>
    <definedName name="II_A4">'[2]I.2 Betonski i AB radovi'!#REF!</definedName>
    <definedName name="II_A5">'[2]I.3 Zidarski radovi'!#REF!</definedName>
    <definedName name="II_B1">'[2]I.5 Keramičarski radovi'!#REF!</definedName>
    <definedName name="II_B2">'[2]I.6 Kamenorezački'!#REF!</definedName>
    <definedName name="II_B6">#REF!</definedName>
    <definedName name="j">#REF!</definedName>
    <definedName name="jzjj">#REF!</definedName>
    <definedName name="k_ugr">#REF!</definedName>
    <definedName name="k_ugr_CIJEVI">#REF!</definedName>
    <definedName name="k_ugr_CRPK">#REF!</definedName>
    <definedName name="k_ugr_FILT">#REF!</definedName>
    <definedName name="k_ugr_KUGLASTE">#REF!</definedName>
    <definedName name="k_ugr_LEPTIRASTE">#REF!</definedName>
    <definedName name="k_ugr_OPREMA">#REF!</definedName>
    <definedName name="k_ugr_PVC">#REF!</definedName>
    <definedName name="Kolnik_16.3.">'[3]16. Prometnice'!$G$277</definedName>
    <definedName name="MAT">[5]TROŠKOVNIK!#REF!</definedName>
    <definedName name="NOVA">#REF!</definedName>
    <definedName name="nova1">#REF!</definedName>
    <definedName name="Odvod_16.4.">'[3]16. Prometnice'!$G$329</definedName>
    <definedName name="_xlnm.Print_Area" localSheetId="0">'Kom fin uvjeti'!$A$1:$E$57</definedName>
    <definedName name="Pripr_16.1.">'[3]16. Prometnice'!$G$66</definedName>
    <definedName name="RED">#REF!</definedName>
    <definedName name="rtrt">[1]elektr!#REF!</definedName>
    <definedName name="Sign_16.5.">'[3]16. Prometnice'!$G$408</definedName>
    <definedName name="stara">#REF!</definedName>
    <definedName name="Tecaj_Kn_EUR">#REF!</definedName>
    <definedName name="TONKA">#REF!</definedName>
    <definedName name="tz">[1]PLIN!#REF!</definedName>
    <definedName name="ujuj">#REF!</definedName>
    <definedName name="UKUPNO1">[1]ZEMLJAN!$F$10</definedName>
    <definedName name="UKUPNO10">#REF!</definedName>
    <definedName name="ukupno101">#REF!</definedName>
    <definedName name="UKUPNO11">#REF!</definedName>
    <definedName name="ukupno111">#REF!</definedName>
    <definedName name="UKUPNO12">[1]soboslik!#REF!</definedName>
    <definedName name="ukupno121">[1]soboslik!#REF!</definedName>
    <definedName name="UKUPNO13">'[1]razni '!#REF!</definedName>
    <definedName name="ukupno131">'[1]razni '!#REF!</definedName>
    <definedName name="UKUPNO14">#REF!</definedName>
    <definedName name="ukupno141">#REF!</definedName>
    <definedName name="UKUPNO15">#REF!</definedName>
    <definedName name="ukupno151">#REF!</definedName>
    <definedName name="UKUPNO16">#REF!</definedName>
    <definedName name="ukupno161">#REF!</definedName>
    <definedName name="UKUPNO17">#REF!</definedName>
    <definedName name="ukupno171">#REF!</definedName>
    <definedName name="UKUPNO18">#REF!</definedName>
    <definedName name="ukupno181">#REF!</definedName>
    <definedName name="UKUPNO19">#REF!</definedName>
    <definedName name="ukupno191">#REF!</definedName>
    <definedName name="UKUPNO2">'[4]RAZNI RADOVI'!$F$22</definedName>
    <definedName name="UKUPNO20">#REF!</definedName>
    <definedName name="ukupno201">#REF!</definedName>
    <definedName name="UKUPNO3">#REF!</definedName>
    <definedName name="ukupno31">#REF!</definedName>
    <definedName name="UKUPNO4">[1]izolacija!$F$13</definedName>
    <definedName name="UKUPNO5">'[1]oprema dvor.'!$F$28</definedName>
    <definedName name="UKUPNO6">[1]okoliš!$F$25</definedName>
    <definedName name="UKUPNO7">#REF!</definedName>
    <definedName name="ukupno71">#REF!</definedName>
    <definedName name="UKUPNO8">[1]elektr!#REF!</definedName>
    <definedName name="ukupno81">[1]elektr!#REF!</definedName>
    <definedName name="UKUPNO9">[1]PLIN!#REF!</definedName>
    <definedName name="ukupno91">[1]PLIN!#REF!</definedName>
    <definedName name="v_max">#REF!</definedName>
    <definedName name="z">#REF!</definedName>
    <definedName name="Zem_16.2.">'[3]16. Prometnice'!$G$130</definedName>
    <definedName name="zz">#REF!</definedName>
    <definedName name="zzh">'[1]razni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2" i="2" s="1"/>
  <c r="D40" i="2"/>
  <c r="H69" i="1" l="1"/>
  <c r="H66" i="1"/>
  <c r="H63" i="1"/>
  <c r="H60" i="1"/>
  <c r="H57" i="1"/>
  <c r="H54" i="1"/>
  <c r="H48" i="1"/>
  <c r="H45" i="1"/>
  <c r="H42" i="1"/>
  <c r="H40" i="1"/>
  <c r="H37" i="1"/>
  <c r="H34" i="1"/>
  <c r="H31" i="1"/>
  <c r="H28" i="1"/>
  <c r="H25" i="1"/>
  <c r="H22" i="1"/>
  <c r="H19" i="1"/>
  <c r="H16" i="1"/>
  <c r="H13" i="1"/>
  <c r="H10" i="1"/>
  <c r="H7" i="1"/>
  <c r="H4" i="1"/>
  <c r="H72" i="1" l="1"/>
  <c r="H50" i="1"/>
  <c r="H73" i="1" s="1"/>
</calcChain>
</file>

<file path=xl/sharedStrings.xml><?xml version="1.0" encoding="utf-8"?>
<sst xmlns="http://schemas.openxmlformats.org/spreadsheetml/2006/main" count="300" uniqueCount="124">
  <si>
    <t>SVEUKUPNO ELEKTROINSTALACIJE kn:</t>
  </si>
  <si>
    <t>EL</t>
  </si>
  <si>
    <t>Z</t>
  </si>
  <si>
    <t>UKUPNO OZVUČENJE</t>
  </si>
  <si>
    <t>D.5</t>
  </si>
  <si>
    <t>DN OZV</t>
  </si>
  <si>
    <t>5</t>
  </si>
  <si>
    <t>kom</t>
  </si>
  <si>
    <t>dobava</t>
  </si>
  <si>
    <t>Zvučnik nadgradni
Zidni zvučnik, 2,25” jedinica, vodootporni, IP55, odabir snage 2/4/8/16+/20 W @100V, osjetljivost 87dB, max SPL 100dB, 95Hz-16kHz, dimenzije max: 196x113x135 mm VxŠxD uključujući nosač, težina max: 1,43kg
Kao Bose FreeSpace FS2SE</t>
  </si>
  <si>
    <t>D.5.4</t>
  </si>
  <si>
    <t>18</t>
  </si>
  <si>
    <t>Zvučnik ugradni
Stropni ugradni zvučnik, 2,25” jedinica, 20W snage, odabir snage 2/4/8/16/20 W @100V, osjetljivost 86dB, max SPL99dB, 95Hz-16kHz, fi ugradbeni 160mm, dimenzije max: 182x132mm, težina max: 1,63kg
Kao Bose FreeSpace FS2C</t>
  </si>
  <si>
    <t>D.5.3</t>
  </si>
  <si>
    <t>Pojačalo snage 100V
Pojačalo snage u klasi, 19” montaža visine 1U, 2 kanala, snaga 2x120W @100V, 55Hz-20kHz, THD &lt;0,3%, HPF, DSP 24bit/48kHz, ekvalizacija, 2x balansirani, 2x nebalansirani ulazi, stereo RCA i 5pinski Euroblok, paging ulaz, zasebna regulacija nivoa ulaza, izlaz 2x2 pin invertirani Euroblokovi, dimenzije max: 483x44x324mm ŠxVxD, težina max: 4,1kg
Kao Bose Bose FreeSpace IZA 2120 HZ</t>
  </si>
  <si>
    <t>D.5.2</t>
  </si>
  <si>
    <t>Naponska letva 7xSchuko, prek. prenap.</t>
  </si>
  <si>
    <t>D.5.1.2</t>
  </si>
  <si>
    <t>Polica 19" dubina 350mm</t>
  </si>
  <si>
    <t>D.5.1.1</t>
  </si>
  <si>
    <t>Komunikacijski ormar 19” 9U
Zidni kom. ormar DW, bočne stranice, 600x500x495, 19", 9U, čelična konstrukcija, staklena vrata s bravicom, ventilacijski otvori na vrhu, odvojive bočne stranice, nosivost 30kg, težina max: 20,3kg</t>
  </si>
  <si>
    <t>D.5.1</t>
  </si>
  <si>
    <t>OZVUČENJE</t>
  </si>
  <si>
    <t>UKUPNO ELEKTRIČNE INSTALACIJE SNAGE I RASVJETE</t>
  </si>
  <si>
    <t>D.3</t>
  </si>
  <si>
    <t>kom.</t>
  </si>
  <si>
    <t>DN RAS</t>
  </si>
  <si>
    <t>3</t>
  </si>
  <si>
    <t>a/dobava</t>
  </si>
  <si>
    <r>
      <t xml:space="preserve">Dobava nadgradne zidne protupanične svjetiljke tip kao </t>
    </r>
    <r>
      <rPr>
        <b/>
        <sz val="10"/>
        <color theme="1"/>
        <rFont val="Arial"/>
        <family val="2"/>
        <charset val="238"/>
      </rPr>
      <t>TEP Ex FLXE 118 LED,  cod. FLXE 118 LED 20-1</t>
    </r>
    <r>
      <rPr>
        <sz val="10"/>
        <color theme="1"/>
        <rFont val="Arial"/>
        <family val="2"/>
        <charset val="238"/>
      </rPr>
      <t>, 200 Lm, IP66,  3h, dim. 220x130x9mm. OZNAKA U PROJEKTU: P3</t>
    </r>
  </si>
  <si>
    <t>D.3.46</t>
  </si>
  <si>
    <r>
      <t xml:space="preserve">Dobava ugradne stropne protupanične svjetiljke tip kao </t>
    </r>
    <r>
      <rPr>
        <b/>
        <sz val="10"/>
        <color theme="1"/>
        <rFont val="Arial"/>
        <family val="2"/>
        <charset val="238"/>
      </rPr>
      <t>DAISALUX  IKUS2211-M 2P A (RTD1630,B), cod.  IPM0702820, I</t>
    </r>
    <r>
      <rPr>
        <sz val="10"/>
        <color theme="1"/>
        <rFont val="Arial"/>
        <family val="2"/>
        <charset val="238"/>
      </rPr>
      <t>P65, 2h, dim. 220x130x9mm. OZNAKA U PROJEKTU: P2.2</t>
    </r>
  </si>
  <si>
    <t>D.3.45</t>
  </si>
  <si>
    <r>
      <t xml:space="preserve">Dobava ugradne stropne protupanične svjetiljke tip kao </t>
    </r>
    <r>
      <rPr>
        <b/>
        <sz val="10"/>
        <color theme="1"/>
        <rFont val="Arial"/>
        <family val="2"/>
        <charset val="238"/>
      </rPr>
      <t>DAISALUX IKUS2211-M 2P A (RTD1629,B), cod. IPM0702820</t>
    </r>
    <r>
      <rPr>
        <sz val="10"/>
        <color theme="1"/>
        <rFont val="Arial"/>
        <family val="2"/>
        <charset val="238"/>
      </rPr>
      <t>, IP65, 2h, dim. 220x130x9mm. OZNAKA U PROJEKTU: P2.1</t>
    </r>
  </si>
  <si>
    <t>D.3.44</t>
  </si>
  <si>
    <t>10</t>
  </si>
  <si>
    <r>
      <t xml:space="preserve">Dobava ugradne stropne protupanične svjetiljke tip kao </t>
    </r>
    <r>
      <rPr>
        <b/>
        <sz val="10"/>
        <color theme="1"/>
        <rFont val="Arial"/>
        <family val="2"/>
        <charset val="238"/>
      </rPr>
      <t>DAISALUX IKUS2211-M 2P A (RTD1628,B), cod. IPM0702820</t>
    </r>
    <r>
      <rPr>
        <sz val="10"/>
        <color theme="1"/>
        <rFont val="Arial"/>
        <family val="2"/>
        <charset val="238"/>
      </rPr>
      <t>, IP65, 2h, dim. 220x130x9mm</t>
    </r>
    <r>
      <rPr>
        <sz val="10"/>
        <rFont val="Arial"/>
        <family val="2"/>
        <charset val="238"/>
      </rPr>
      <t>. OZNAKA U PROJEKTU: P2</t>
    </r>
  </si>
  <si>
    <t>D.3.43</t>
  </si>
  <si>
    <r>
      <t xml:space="preserve">Dobava ugradne stropne protupanične svjetiljke tip kao  </t>
    </r>
    <r>
      <rPr>
        <b/>
        <sz val="10"/>
        <color theme="1"/>
        <rFont val="Arial"/>
        <family val="2"/>
        <charset val="238"/>
      </rPr>
      <t>DAISALUX IZAR   2N30, cod. IZA0200000</t>
    </r>
    <r>
      <rPr>
        <sz val="10"/>
        <color theme="1"/>
        <rFont val="Arial"/>
        <family val="2"/>
        <charset val="238"/>
      </rPr>
      <t>, 200 Lm,   IP43, 2h, dim. ∅46x43.3mm. OZNAKA U PROJEKTU: P1</t>
    </r>
  </si>
  <si>
    <t>D.3.42</t>
  </si>
  <si>
    <t>6</t>
  </si>
  <si>
    <r>
      <t xml:space="preserve">Dobava rasvjetnog stupića tip kao </t>
    </r>
    <r>
      <rPr>
        <b/>
        <sz val="10"/>
        <color theme="1"/>
        <rFont val="Arial"/>
        <family val="2"/>
        <charset val="238"/>
      </rPr>
      <t>PLATEK 1200 MINI LED INOX RING 11W 44° 3000K 775Lm Cod. 8403618</t>
    </r>
    <r>
      <rPr>
        <sz val="10"/>
        <color theme="1"/>
        <rFont val="Arial"/>
        <family val="2"/>
        <charset val="238"/>
      </rPr>
      <t>, mehaničke zaštite IP68 IK10, dimenzije 80 x fi152mm, završna obrada inox prsten. Komplet sa ugradnom kutijom za montažu u zemlju te spojnim konektorom. OZNAKA U PROJEKTU: R11</t>
    </r>
  </si>
  <si>
    <t>D.3.41</t>
  </si>
  <si>
    <t>12</t>
  </si>
  <si>
    <r>
      <t xml:space="preserve">Dobava rasvjetnog stupića tip kao </t>
    </r>
    <r>
      <rPr>
        <b/>
        <sz val="10"/>
        <color theme="1"/>
        <rFont val="Arial"/>
        <family val="2"/>
        <charset val="238"/>
      </rPr>
      <t>PLATEK MICRO MENHIR LED 800 15,5W 360° 3000K 665Lm Cod. 4011312</t>
    </r>
    <r>
      <rPr>
        <sz val="10"/>
        <color theme="1"/>
        <rFont val="Arial"/>
        <family val="2"/>
        <charset val="238"/>
      </rPr>
      <t>, mehaničke zaštite IP65 IK08, dimenzije 800 x fi115mm, završna obrada u po izboru arhitekta. Komplet sa ankerima za montažu te spojnim konektorom. OZNAKA U PROJEKTU: R10</t>
    </r>
  </si>
  <si>
    <t>D.3.40</t>
  </si>
  <si>
    <r>
      <t xml:space="preserve">Dobava ugradne podne svjetilje tip kao </t>
    </r>
    <r>
      <rPr>
        <b/>
        <sz val="10"/>
        <color theme="1"/>
        <rFont val="Arial"/>
        <family val="2"/>
        <charset val="238"/>
      </rPr>
      <t>PLATEK MICRO FULL INOX 5,9W 44° 3000K 440Lm Cod. 8401918</t>
    </r>
    <r>
      <rPr>
        <sz val="10"/>
        <color theme="1"/>
        <rFont val="Arial"/>
        <family val="2"/>
        <charset val="238"/>
      </rPr>
      <t>, mehaničke zaštite IP68 IK10, dimenzije 97xfi95mm, završna obrada u inox prstenu. Komplet sa ugradnom kutijom za montažu u zemlju te spojnim konektorom. OZNAKA U PROJEKTU: R9</t>
    </r>
  </si>
  <si>
    <t>D.3.39</t>
  </si>
  <si>
    <t>11</t>
  </si>
  <si>
    <r>
      <t xml:space="preserve">Dobava nadgradne zidne svjetilje tip kao </t>
    </r>
    <r>
      <rPr>
        <b/>
        <sz val="10"/>
        <color theme="1"/>
        <rFont val="Arial"/>
        <family val="2"/>
        <charset val="238"/>
      </rPr>
      <t>PLATEK TEAM SMALL 8W 3000K 395Lm Cod. 3480119</t>
    </r>
    <r>
      <rPr>
        <sz val="10"/>
        <color theme="1"/>
        <rFont val="Arial"/>
        <family val="2"/>
        <charset val="238"/>
      </rPr>
      <t>, mehaničke zaštite IP66 IK08, dimenzije 140 x 140 x 30mm, završna obrada po izboru arhitekta. OZNAKA U PROJEKTU: R8</t>
    </r>
  </si>
  <si>
    <t>D.3.38</t>
  </si>
  <si>
    <t>20</t>
  </si>
  <si>
    <r>
      <t xml:space="preserve">Dobava nadgradne stropne svjetilje tip kao </t>
    </r>
    <r>
      <rPr>
        <b/>
        <sz val="10"/>
        <color theme="1"/>
        <rFont val="Arial"/>
        <family val="2"/>
        <charset val="238"/>
      </rPr>
      <t>PLATEK MINI ONE PLAFONIERA 7,8W 3000K 670Lm Cod. 1010615</t>
    </r>
    <r>
      <rPr>
        <sz val="10"/>
        <color theme="1"/>
        <rFont val="Arial"/>
        <family val="2"/>
        <charset val="238"/>
      </rPr>
      <t>, mehaničke zaštite IP65 IK07, dimenzije 100 x 100 x 100mm, završna obrada po izboru arhitekta. OZNAKA U PROJEKTU: R7</t>
    </r>
  </si>
  <si>
    <t>D.3.37</t>
  </si>
  <si>
    <t>1</t>
  </si>
  <si>
    <r>
      <t xml:space="preserve">Dobava nadgradne vodotijesne svjetiljke tip kao </t>
    </r>
    <r>
      <rPr>
        <b/>
        <sz val="10"/>
        <color theme="1"/>
        <rFont val="Arial"/>
        <family val="2"/>
        <charset val="238"/>
      </rPr>
      <t>RZB PLANOX ECO 17W 4000K 2100Lm Cod. 451210.009</t>
    </r>
    <r>
      <rPr>
        <sz val="10"/>
        <color theme="1"/>
        <rFont val="Arial"/>
        <family val="2"/>
        <charset val="238"/>
      </rPr>
      <t>, mehaničke zaštite IP66, dimenzije 769 x 61 x 50mm. OZNAKA U PROJEKTU: R6</t>
    </r>
  </si>
  <si>
    <t>D.3.36</t>
  </si>
  <si>
    <t>2</t>
  </si>
  <si>
    <r>
      <t xml:space="preserve">Dobava nadgradne vodotijesne svjetiljke tip kao </t>
    </r>
    <r>
      <rPr>
        <b/>
        <sz val="10"/>
        <color theme="1"/>
        <rFont val="Arial"/>
        <family val="2"/>
        <charset val="238"/>
      </rPr>
      <t>RZB PLANOX ECO 33/54W 4000K 6800Lm Cod. 451219.009</t>
    </r>
    <r>
      <rPr>
        <sz val="10"/>
        <color theme="1"/>
        <rFont val="Arial"/>
        <family val="2"/>
        <charset val="238"/>
      </rPr>
      <t>, mehaničke zaštite IP66, dimenzije 1.669 x 61 x 50mm. OZNAKA U PROJEKTU: R5</t>
    </r>
  </si>
  <si>
    <t>D.3.35</t>
  </si>
  <si>
    <t>44</t>
  </si>
  <si>
    <r>
      <t xml:space="preserve">Dobava ugradnog linijskog sistema tip kao </t>
    </r>
    <r>
      <rPr>
        <b/>
        <sz val="10"/>
        <color theme="1"/>
        <rFont val="Arial"/>
        <family val="2"/>
        <charset val="238"/>
      </rPr>
      <t>REGGIANI UNIT CHANNEL TRIM LED DALI</t>
    </r>
    <r>
      <rPr>
        <sz val="10"/>
        <color theme="1"/>
        <rFont val="Arial"/>
        <family val="2"/>
        <charset val="238"/>
      </rPr>
      <t>, u kompoziciji sa 2 rasvjetna tijela tipa UNIT PERFORMANCE 17W 3000K 2320Lm širokog snopa svjetlosti. Kanal je dužine 280mm, komplet sa svim spojnim priborom. Završna obrada kanala i projektora je u crnoj mat boji. OZNAKA U PROJEKTU: R4</t>
    </r>
  </si>
  <si>
    <t>D.3.34</t>
  </si>
  <si>
    <r>
      <t xml:space="preserve">Dobava ugradnog linijskog sistema tip kao </t>
    </r>
    <r>
      <rPr>
        <b/>
        <sz val="10"/>
        <color theme="1"/>
        <rFont val="Arial"/>
        <family val="2"/>
        <charset val="238"/>
      </rPr>
      <t>REGGIANI UNIT CHANNEL TRIM LED DALI</t>
    </r>
    <r>
      <rPr>
        <sz val="10"/>
        <color theme="1"/>
        <rFont val="Arial"/>
        <family val="2"/>
        <charset val="238"/>
      </rPr>
      <t>, u kompoziciji sa 4 rasvjetna tijela tipa UNIT PERFORMANCE 17W 3000K 2320Lm širokog snopa svjetlosti. Kanal je dužine cca 2000mm, komplet sa svim spojnim priborom. Završna obrada kanala i projektora je u crnoj mat boji. OZNAKA U PROJEKTU: R3</t>
    </r>
  </si>
  <si>
    <t>D.3.33</t>
  </si>
  <si>
    <t>46</t>
  </si>
  <si>
    <r>
      <t xml:space="preserve">Dobava polu-ugradne zidne usmjerive svjetiljke tip kao </t>
    </r>
    <r>
      <rPr>
        <b/>
        <sz val="10"/>
        <color theme="1"/>
        <rFont val="Arial"/>
        <family val="2"/>
        <charset val="238"/>
      </rPr>
      <t xml:space="preserve">KRELAMP CARA semirecessed, </t>
    </r>
    <r>
      <rPr>
        <sz val="10"/>
        <color theme="1"/>
        <rFont val="Arial"/>
        <family val="2"/>
        <charset val="238"/>
      </rPr>
      <t>3W 3000K 250Lm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Predviđena montaža u knauf zidove. Mehanička zaštita IP44, završna obrada u crnoj mat boji. OZNAKA U PROJEKTU: R2</t>
    </r>
  </si>
  <si>
    <t>D.3.32</t>
  </si>
  <si>
    <t>92</t>
  </si>
  <si>
    <r>
      <t xml:space="preserve">Dobava ugradne senzorske svjetiljke tip kao </t>
    </r>
    <r>
      <rPr>
        <b/>
        <sz val="10"/>
        <color theme="1"/>
        <rFont val="Arial"/>
        <family val="2"/>
        <charset val="238"/>
      </rPr>
      <t xml:space="preserve">ILLUXTRON SensorLinea 75 LED HV 15.1W 600Lm 3000K 80º WS Cod.  912S03BL8D02.
</t>
    </r>
    <r>
      <rPr>
        <sz val="10"/>
        <color theme="1"/>
        <rFont val="Arial"/>
        <family val="2"/>
        <charset val="238"/>
      </rPr>
      <t>Predviđena montaža u knauf stropove. Mehanička zaštita IP44 IK03. Radna temperatura  -20°C / +45°C, dimenzije 90x60mm, završna obrada u crnoj mat boji., OZNAKA U PROJEKTU: R1</t>
    </r>
  </si>
  <si>
    <t>D.3.31</t>
  </si>
  <si>
    <t>ELEKTRIČNE INSTALACIJE SNAGE I RASVJETE</t>
  </si>
  <si>
    <t>Napomena</t>
  </si>
  <si>
    <t>Ukupno</t>
  </si>
  <si>
    <t>Jedinična cijena</t>
  </si>
  <si>
    <t>Količina</t>
  </si>
  <si>
    <t>Jed. mjere</t>
  </si>
  <si>
    <t>Opis</t>
  </si>
  <si>
    <t>Red. 
br.</t>
  </si>
  <si>
    <t>Tip radova</t>
  </si>
  <si>
    <t>DN</t>
  </si>
  <si>
    <t>PLAVALAGUNA d.d. za ugostiteljstvo i turizam</t>
  </si>
  <si>
    <t>R. Končara 12, 52440 Poreč</t>
  </si>
  <si>
    <t>Sektor za investicije i održavanje</t>
  </si>
  <si>
    <t xml:space="preserve">PONUDA </t>
  </si>
  <si>
    <t>Predmet nabave:</t>
  </si>
  <si>
    <t>ELEKTROINSTALACIJE</t>
  </si>
  <si>
    <t>1. Naziv ponuditelja:</t>
  </si>
  <si>
    <t>2. OIB ponuditelja</t>
  </si>
  <si>
    <t>3. Adresa ponuditelja:</t>
  </si>
  <si>
    <t>4. Mjesto:</t>
  </si>
  <si>
    <t>5. Poštanski broj:</t>
  </si>
  <si>
    <t>6. Ime i prezime kontakt osobe:</t>
  </si>
  <si>
    <t>7. Telefon:</t>
  </si>
  <si>
    <t xml:space="preserve">8. Fax: </t>
  </si>
  <si>
    <t>9. E-mail:</t>
  </si>
  <si>
    <t>10. Osoba ovlaštena za zastupanje</t>
  </si>
  <si>
    <t>11. Jedinične cijene iskazuju se u kunama, bez PDV-a, FCO objekt</t>
  </si>
  <si>
    <r>
      <t xml:space="preserve">    - </t>
    </r>
    <r>
      <rPr>
        <b/>
        <sz val="8"/>
        <rFont val="Arial"/>
        <family val="2"/>
        <charset val="238"/>
      </rPr>
      <t>Cijene formirati neto</t>
    </r>
  </si>
  <si>
    <r>
      <t>12. Rok plaćanja :</t>
    </r>
    <r>
      <rPr>
        <sz val="8"/>
        <rFont val="Arial"/>
        <family val="2"/>
        <charset val="238"/>
      </rPr>
      <t xml:space="preserve"> </t>
    </r>
  </si>
  <si>
    <t>45 (četrdesetpet) dana  nakon zaprimanja računa i uredno isporučene robe</t>
  </si>
  <si>
    <t>13. Navedite rok isporuke od potpisa ugovora :</t>
  </si>
  <si>
    <t>14. Jamstveni rok:</t>
  </si>
  <si>
    <t>5 godina za rasvjetu</t>
  </si>
  <si>
    <t>15. Valjanost ponude je minimalno 90 dana od datuma dostave ponude.</t>
  </si>
  <si>
    <t xml:space="preserve">16. </t>
  </si>
  <si>
    <r>
      <t xml:space="preserve">Sadržaj zaprimljene datoteke obavezno ispunite u XLS formatu. U slučaju nuđenja više varijanti svaku sljedeču nudite na način da dodajet stupce, ili  kao novi list u xls formatu bez dodavanja i micanja redova.
Uz ponudu dostavite  i ovjerene komercijonalno financisko tehničke uvijete u PDF-u, te ponudu u xls formatu.
Vašu ponudu dostavite na </t>
    </r>
    <r>
      <rPr>
        <b/>
        <sz val="8"/>
        <rFont val="Arial"/>
        <family val="2"/>
        <charset val="238"/>
      </rPr>
      <t>nadmetanje.bm@plavalaguna.com</t>
    </r>
  </si>
  <si>
    <t>DN RASVJETA</t>
  </si>
  <si>
    <t>17. Sveukupan iznos ponude bez PDV-a</t>
  </si>
  <si>
    <t>Kn</t>
  </si>
  <si>
    <t>Napomena:</t>
  </si>
  <si>
    <r>
      <t xml:space="preserve">      </t>
    </r>
    <r>
      <rPr>
        <sz val="8"/>
        <rFont val="Arial"/>
        <family val="2"/>
        <charset val="238"/>
      </rPr>
      <t>Dobavljač može ugovoriti kupnju ponuđenih stavaka u cijelosti a i pojedinačno</t>
    </r>
  </si>
  <si>
    <r>
      <t xml:space="preserve">      U troškovniku su navedeni </t>
    </r>
    <r>
      <rPr>
        <b/>
        <sz val="8"/>
        <rFont val="Arial"/>
        <family val="2"/>
        <charset val="238"/>
      </rPr>
      <t>referentni modeli</t>
    </r>
    <r>
      <rPr>
        <sz val="8"/>
        <rFont val="Arial"/>
        <family val="2"/>
        <charset val="238"/>
      </rPr>
      <t xml:space="preserve">, ukoliko se nudi </t>
    </r>
    <r>
      <rPr>
        <b/>
        <sz val="8"/>
        <rFont val="Arial"/>
        <family val="2"/>
        <charset val="238"/>
      </rPr>
      <t>zamjenski artikl</t>
    </r>
    <r>
      <rPr>
        <sz val="8"/>
        <rFont val="Arial"/>
        <family val="2"/>
        <charset val="238"/>
      </rPr>
      <t xml:space="preserve"> obavezno u stupcu "Napomena" naznačite ime </t>
    </r>
  </si>
  <si>
    <t xml:space="preserve">      proizvođača i model   te za isti dostavite uzorak i katalog sa tehničkim karakteristikama.</t>
  </si>
  <si>
    <r>
      <t xml:space="preserve">    </t>
    </r>
    <r>
      <rPr>
        <b/>
        <sz val="8"/>
        <rFont val="Arial"/>
        <family val="2"/>
        <charset val="238"/>
      </rPr>
      <t xml:space="preserve">  Što se rasvjete tiče, ukoliko je potrebno, ponuđač će na zahtjev investitora razraditi svjetlotehniku</t>
    </r>
  </si>
  <si>
    <r>
      <t xml:space="preserve">      </t>
    </r>
    <r>
      <rPr>
        <b/>
        <sz val="8"/>
        <rFont val="Arial"/>
        <family val="2"/>
        <charset val="238"/>
      </rPr>
      <t xml:space="preserve">ponuđenih alternativnih rasvjetnih tijela. </t>
    </r>
  </si>
  <si>
    <r>
      <t xml:space="preserve">      Nuđeni zamjenski modeli moraju imati </t>
    </r>
    <r>
      <rPr>
        <b/>
        <sz val="8"/>
        <rFont val="Arial"/>
        <family val="2"/>
        <charset val="238"/>
      </rPr>
      <t>najmanje iste karakteristike</t>
    </r>
    <r>
      <rPr>
        <sz val="8"/>
        <rFont val="Arial"/>
        <family val="2"/>
        <charset val="238"/>
      </rPr>
      <t xml:space="preserve"> u odnosu na referentni model. </t>
    </r>
  </si>
  <si>
    <t xml:space="preserve">      Odabrani ponuditelj biti će u obvezi dostaviti sredstvo osiguranja u svrhu garancije urednog izvršenja preuzetih obveza.</t>
  </si>
  <si>
    <t xml:space="preserve">Datum: </t>
  </si>
  <si>
    <t>PONUDITELJ:</t>
  </si>
  <si>
    <t>_____________________</t>
  </si>
  <si>
    <t xml:space="preserve">     (pečat i potpis)</t>
  </si>
  <si>
    <t>AC Bijela Uvala; SČ 4</t>
  </si>
  <si>
    <t>DN OZVUČENJE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</si>
</sst>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" fillId="0" borderId="1" xfId="0" applyFont="1" applyBorder="1"/>
    <xf numFmtId="164" fontId="2" fillId="2" borderId="2" xfId="0" applyNumberFormat="1" applyFont="1" applyFill="1" applyBorder="1" applyAlignment="1">
      <alignment horizontal="right" vertical="top" wrapText="1"/>
    </xf>
    <xf numFmtId="0" fontId="2" fillId="2" borderId="2" xfId="0" quotePrefix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4" fontId="1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1" fillId="0" borderId="0" xfId="0" applyNumberFormat="1" applyFont="1" applyBorder="1"/>
    <xf numFmtId="4" fontId="1" fillId="0" borderId="0" xfId="0" applyNumberFormat="1" applyFont="1" applyBorder="1"/>
    <xf numFmtId="0" fontId="1" fillId="0" borderId="0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8" fillId="0" borderId="0" xfId="2" applyFont="1" applyBorder="1" applyProtection="1"/>
    <xf numFmtId="0" fontId="8" fillId="0" borderId="0" xfId="2" applyFont="1" applyBorder="1" applyAlignment="1" applyProtection="1">
      <alignment horizontal="left" wrapText="1"/>
    </xf>
    <xf numFmtId="49" fontId="8" fillId="0" borderId="0" xfId="2" applyNumberFormat="1" applyFont="1" applyProtection="1"/>
    <xf numFmtId="2" fontId="8" fillId="0" borderId="0" xfId="2" applyNumberFormat="1" applyFont="1" applyAlignment="1" applyProtection="1">
      <alignment horizontal="center"/>
    </xf>
    <xf numFmtId="4" fontId="8" fillId="0" borderId="0" xfId="2" applyNumberFormat="1" applyFont="1" applyAlignment="1" applyProtection="1">
      <alignment horizontal="right"/>
    </xf>
    <xf numFmtId="0" fontId="9" fillId="0" borderId="0" xfId="2" applyFont="1" applyBorder="1" applyProtection="1"/>
    <xf numFmtId="49" fontId="10" fillId="0" borderId="0" xfId="2" applyNumberFormat="1" applyFont="1" applyProtection="1"/>
    <xf numFmtId="49" fontId="11" fillId="0" borderId="0" xfId="2" applyNumberFormat="1" applyFont="1" applyAlignment="1" applyProtection="1">
      <alignment horizontal="centerContinuous"/>
    </xf>
    <xf numFmtId="0" fontId="3" fillId="0" borderId="0" xfId="3" applyFont="1" applyAlignment="1">
      <alignment horizontal="centerContinuous"/>
    </xf>
    <xf numFmtId="0" fontId="7" fillId="0" borderId="0" xfId="3" applyFont="1" applyAlignment="1">
      <alignment horizontal="centerContinuous"/>
    </xf>
    <xf numFmtId="0" fontId="7" fillId="0" borderId="0" xfId="3" applyFont="1"/>
    <xf numFmtId="49" fontId="9" fillId="0" borderId="0" xfId="3" applyNumberFormat="1" applyFont="1" applyAlignment="1" applyProtection="1">
      <alignment horizontal="left"/>
    </xf>
    <xf numFmtId="49" fontId="8" fillId="0" borderId="0" xfId="3" applyNumberFormat="1" applyFont="1" applyProtection="1"/>
    <xf numFmtId="2" fontId="8" fillId="0" borderId="0" xfId="3" applyNumberFormat="1" applyFont="1" applyAlignment="1" applyProtection="1">
      <alignment horizontal="center"/>
    </xf>
    <xf numFmtId="4" fontId="8" fillId="0" borderId="0" xfId="3" applyNumberFormat="1" applyFont="1" applyAlignment="1" applyProtection="1">
      <alignment horizontal="right"/>
    </xf>
    <xf numFmtId="2" fontId="8" fillId="0" borderId="0" xfId="3" applyNumberFormat="1" applyFont="1" applyProtection="1"/>
    <xf numFmtId="2" fontId="8" fillId="0" borderId="0" xfId="3" applyNumberFormat="1" applyFont="1" applyFill="1" applyAlignment="1" applyProtection="1">
      <alignment horizontal="center"/>
    </xf>
    <xf numFmtId="49" fontId="9" fillId="0" borderId="0" xfId="3" applyNumberFormat="1" applyFont="1" applyProtection="1"/>
    <xf numFmtId="2" fontId="9" fillId="0" borderId="0" xfId="3" applyNumberFormat="1" applyFont="1" applyFill="1" applyAlignment="1" applyProtection="1">
      <alignment horizontal="center"/>
    </xf>
    <xf numFmtId="49" fontId="8" fillId="3" borderId="12" xfId="2" applyNumberFormat="1" applyFont="1" applyFill="1" applyBorder="1" applyAlignment="1" applyProtection="1">
      <protection locked="0"/>
    </xf>
    <xf numFmtId="49" fontId="8" fillId="3" borderId="13" xfId="3" applyNumberFormat="1" applyFont="1" applyFill="1" applyBorder="1" applyAlignment="1" applyProtection="1">
      <protection locked="0"/>
    </xf>
    <xf numFmtId="49" fontId="8" fillId="0" borderId="8" xfId="3" applyNumberFormat="1" applyFont="1" applyFill="1" applyBorder="1" applyAlignment="1" applyProtection="1">
      <protection locked="0"/>
    </xf>
    <xf numFmtId="49" fontId="8" fillId="3" borderId="11" xfId="2" applyNumberFormat="1" applyFont="1" applyFill="1" applyBorder="1" applyAlignment="1" applyProtection="1">
      <protection locked="0"/>
    </xf>
    <xf numFmtId="0" fontId="8" fillId="0" borderId="8" xfId="3" applyFont="1" applyFill="1" applyBorder="1" applyAlignment="1" applyProtection="1"/>
    <xf numFmtId="49" fontId="8" fillId="3" borderId="8" xfId="2" applyNumberFormat="1" applyFont="1" applyFill="1" applyBorder="1" applyAlignment="1" applyProtection="1"/>
    <xf numFmtId="49" fontId="8" fillId="3" borderId="13" xfId="3" applyNumberFormat="1" applyFont="1" applyFill="1" applyBorder="1" applyAlignment="1" applyProtection="1"/>
    <xf numFmtId="49" fontId="8" fillId="0" borderId="8" xfId="3" applyNumberFormat="1" applyFont="1" applyFill="1" applyBorder="1" applyAlignment="1" applyProtection="1"/>
    <xf numFmtId="49" fontId="8" fillId="0" borderId="0" xfId="3" applyNumberFormat="1" applyFont="1" applyFill="1" applyAlignment="1" applyProtection="1"/>
    <xf numFmtId="49" fontId="12" fillId="3" borderId="12" xfId="4" applyNumberFormat="1" applyFill="1" applyBorder="1" applyAlignment="1" applyProtection="1">
      <protection locked="0"/>
    </xf>
    <xf numFmtId="49" fontId="13" fillId="3" borderId="13" xfId="4" applyNumberFormat="1" applyFont="1" applyFill="1" applyBorder="1" applyAlignment="1" applyProtection="1">
      <protection locked="0"/>
    </xf>
    <xf numFmtId="49" fontId="13" fillId="0" borderId="0" xfId="4" applyNumberFormat="1" applyFont="1" applyFill="1" applyBorder="1" applyAlignment="1" applyProtection="1">
      <alignment horizontal="center"/>
    </xf>
    <xf numFmtId="49" fontId="8" fillId="3" borderId="12" xfId="4" applyNumberFormat="1" applyFont="1" applyFill="1" applyBorder="1" applyAlignment="1" applyProtection="1">
      <protection locked="0"/>
    </xf>
    <xf numFmtId="49" fontId="8" fillId="3" borderId="13" xfId="4" applyNumberFormat="1" applyFont="1" applyFill="1" applyBorder="1" applyAlignment="1" applyProtection="1">
      <protection locked="0"/>
    </xf>
    <xf numFmtId="49" fontId="8" fillId="0" borderId="0" xfId="3" applyNumberFormat="1" applyFont="1" applyFill="1" applyProtection="1"/>
    <xf numFmtId="49" fontId="9" fillId="0" borderId="0" xfId="3" applyNumberFormat="1" applyFont="1" applyFill="1" applyAlignment="1" applyProtection="1">
      <alignment vertical="top"/>
    </xf>
    <xf numFmtId="49" fontId="9" fillId="0" borderId="0" xfId="3" applyNumberFormat="1" applyFont="1" applyAlignment="1" applyProtection="1">
      <alignment vertical="top"/>
    </xf>
    <xf numFmtId="49" fontId="9" fillId="3" borderId="12" xfId="3" applyNumberFormat="1" applyFont="1" applyFill="1" applyBorder="1" applyAlignment="1" applyProtection="1">
      <alignment vertical="top" wrapText="1"/>
    </xf>
    <xf numFmtId="49" fontId="9" fillId="3" borderId="13" xfId="3" applyNumberFormat="1" applyFont="1" applyFill="1" applyBorder="1" applyAlignment="1" applyProtection="1">
      <alignment vertical="top" wrapText="1"/>
    </xf>
    <xf numFmtId="49" fontId="9" fillId="0" borderId="8" xfId="3" applyNumberFormat="1" applyFont="1" applyFill="1" applyBorder="1" applyAlignment="1" applyProtection="1">
      <alignment vertical="top" wrapText="1"/>
    </xf>
    <xf numFmtId="49" fontId="9" fillId="0" borderId="0" xfId="3" applyNumberFormat="1" applyFont="1" applyFill="1" applyBorder="1" applyAlignment="1" applyProtection="1">
      <alignment horizontal="center" wrapText="1"/>
    </xf>
    <xf numFmtId="2" fontId="9" fillId="0" borderId="0" xfId="3" applyNumberFormat="1" applyFont="1" applyFill="1" applyBorder="1" applyAlignment="1" applyProtection="1">
      <alignment horizontal="center" wrapText="1"/>
    </xf>
    <xf numFmtId="49" fontId="9" fillId="0" borderId="8" xfId="3" applyNumberFormat="1" applyFont="1" applyFill="1" applyBorder="1" applyAlignment="1" applyProtection="1">
      <alignment horizontal="center" wrapText="1"/>
    </xf>
    <xf numFmtId="49" fontId="8" fillId="0" borderId="0" xfId="3" applyNumberFormat="1" applyFont="1" applyBorder="1" applyProtection="1"/>
    <xf numFmtId="49" fontId="9" fillId="3" borderId="12" xfId="3" applyNumberFormat="1" applyFont="1" applyFill="1" applyBorder="1" applyAlignment="1" applyProtection="1">
      <alignment horizontal="left"/>
    </xf>
    <xf numFmtId="2" fontId="9" fillId="3" borderId="13" xfId="3" applyNumberFormat="1" applyFont="1" applyFill="1" applyBorder="1" applyAlignment="1" applyProtection="1">
      <alignment horizontal="center"/>
    </xf>
    <xf numFmtId="49" fontId="9" fillId="0" borderId="8" xfId="3" applyNumberFormat="1" applyFont="1" applyFill="1" applyBorder="1" applyAlignment="1" applyProtection="1">
      <alignment horizontal="center"/>
    </xf>
    <xf numFmtId="49" fontId="9" fillId="3" borderId="12" xfId="3" applyNumberFormat="1" applyFont="1" applyFill="1" applyBorder="1" applyAlignment="1" applyProtection="1"/>
    <xf numFmtId="49" fontId="9" fillId="3" borderId="13" xfId="3" applyNumberFormat="1" applyFont="1" applyFill="1" applyBorder="1" applyAlignment="1" applyProtection="1"/>
    <xf numFmtId="49" fontId="9" fillId="0" borderId="8" xfId="3" applyNumberFormat="1" applyFont="1" applyFill="1" applyBorder="1" applyAlignment="1" applyProtection="1"/>
    <xf numFmtId="49" fontId="14" fillId="0" borderId="0" xfId="3" applyNumberFormat="1" applyFont="1" applyProtection="1"/>
    <xf numFmtId="49" fontId="15" fillId="0" borderId="0" xfId="3" applyNumberFormat="1" applyFont="1" applyProtection="1"/>
    <xf numFmtId="49" fontId="15" fillId="0" borderId="0" xfId="3" applyNumberFormat="1" applyFont="1" applyAlignment="1" applyProtection="1">
      <alignment horizontal="center"/>
    </xf>
    <xf numFmtId="2" fontId="15" fillId="0" borderId="0" xfId="3" applyNumberFormat="1" applyFont="1" applyAlignment="1" applyProtection="1">
      <alignment horizontal="center"/>
    </xf>
    <xf numFmtId="2" fontId="15" fillId="0" borderId="0" xfId="3" applyNumberFormat="1" applyFont="1" applyProtection="1"/>
    <xf numFmtId="0" fontId="8" fillId="0" borderId="0" xfId="3" applyNumberFormat="1" applyFont="1" applyFill="1" applyAlignment="1" applyProtection="1">
      <alignment horizontal="left" vertical="top" wrapText="1"/>
    </xf>
    <xf numFmtId="2" fontId="9" fillId="0" borderId="0" xfId="3" applyNumberFormat="1" applyFont="1" applyAlignment="1" applyProtection="1">
      <alignment horizontal="center"/>
    </xf>
    <xf numFmtId="4" fontId="15" fillId="0" borderId="0" xfId="3" applyNumberFormat="1" applyFont="1" applyAlignment="1" applyProtection="1">
      <alignment horizontal="right"/>
    </xf>
    <xf numFmtId="4" fontId="9" fillId="0" borderId="0" xfId="3" applyNumberFormat="1" applyFont="1" applyProtection="1"/>
    <xf numFmtId="49" fontId="9" fillId="4" borderId="0" xfId="3" applyNumberFormat="1" applyFont="1" applyFill="1" applyProtection="1"/>
    <xf numFmtId="4" fontId="9" fillId="3" borderId="12" xfId="3" applyNumberFormat="1" applyFont="1" applyFill="1" applyBorder="1" applyAlignment="1" applyProtection="1"/>
    <xf numFmtId="49" fontId="8" fillId="0" borderId="0" xfId="3" applyNumberFormat="1" applyFont="1" applyFill="1" applyBorder="1" applyProtection="1">
      <protection locked="0"/>
    </xf>
    <xf numFmtId="49" fontId="9" fillId="0" borderId="0" xfId="3" applyNumberFormat="1" applyFont="1" applyAlignment="1" applyProtection="1">
      <alignment horizontal="center"/>
    </xf>
    <xf numFmtId="2" fontId="8" fillId="0" borderId="0" xfId="2" applyNumberFormat="1" applyFont="1" applyProtection="1"/>
    <xf numFmtId="0" fontId="1" fillId="5" borderId="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/>
    </xf>
    <xf numFmtId="0" fontId="1" fillId="5" borderId="0" xfId="0" applyFont="1" applyFill="1" applyBorder="1"/>
    <xf numFmtId="0" fontId="4" fillId="5" borderId="0" xfId="0" applyFont="1" applyFill="1" applyBorder="1" applyAlignment="1">
      <alignment vertical="top" wrapText="1"/>
    </xf>
    <xf numFmtId="4" fontId="1" fillId="5" borderId="0" xfId="0" applyNumberFormat="1" applyFont="1" applyFill="1" applyBorder="1"/>
    <xf numFmtId="164" fontId="1" fillId="5" borderId="0" xfId="0" applyNumberFormat="1" applyFont="1" applyFill="1" applyBorder="1"/>
    <xf numFmtId="0" fontId="1" fillId="5" borderId="7" xfId="0" applyFont="1" applyFill="1" applyBorder="1"/>
    <xf numFmtId="164" fontId="4" fillId="5" borderId="0" xfId="0" applyNumberFormat="1" applyFont="1" applyFill="1" applyBorder="1"/>
    <xf numFmtId="49" fontId="1" fillId="5" borderId="0" xfId="0" applyNumberFormat="1" applyFont="1" applyFill="1" applyBorder="1" applyAlignment="1">
      <alignment horizontal="center" vertical="top"/>
    </xf>
    <xf numFmtId="4" fontId="1" fillId="5" borderId="0" xfId="0" applyNumberFormat="1" applyFont="1" applyFill="1" applyBorder="1" applyAlignment="1">
      <alignment vertical="top"/>
    </xf>
    <xf numFmtId="4" fontId="4" fillId="5" borderId="0" xfId="0" applyNumberFormat="1" applyFont="1" applyFill="1" applyBorder="1" applyAlignment="1">
      <alignment vertical="top"/>
    </xf>
  </cellXfs>
  <cellStyles count="5">
    <cellStyle name="Hyperlink 2" xfId="4"/>
    <cellStyle name="Normal" xfId="0" builtinId="0"/>
    <cellStyle name="Normal 3 8" xfId="1"/>
    <cellStyle name="Normal 5 4" xfId="3"/>
    <cellStyle name="Style 1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000\P%20R%20I%20P%20R%20E%20M%20A%20-%20STARE%20STVARI\P%20R%20I%20P%20R%20E%20M%20A\ponude\&#352;PI&#352;I&#262;%20BUKOVICA-DVORA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TITURA_SHARED\Studio%20Artitura\Standard\Troskovnici\_Standard_Glavni_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000\My%20Documents\P%20R%20I%20P%20R%20E%20M%20A\ponude\N.C.%20-%20GRA&#272;EVINSKI%20RADOVI%20-%20POSLOVI%20PREKO%20GOD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irekcija\Tehnicki\Documents%20and%20Settings\bivancic\Local%20Settings\Temporary%20Internet%20Files\Content.IE5\LRGWMXDK\ELEKTRIKA_NOVO\PROJEKTI%202006\GARAZA%20IZMJENA\GLAVNI\Tro&#353;kovnik\Troskovnik_pz_struja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GEODET_"/>
      <sheetName val="BETONSKI_"/>
      <sheetName val="krovna_konstr_"/>
      <sheetName val="stolar_"/>
      <sheetName val="bravar_"/>
      <sheetName val="keram_i_kamenorez_"/>
      <sheetName val="oprema_dvor_"/>
      <sheetName val="bet_i_ab"/>
      <sheetName val="izolac_"/>
      <sheetName val="krov_konstr"/>
      <sheetName val="keram_i_kamen"/>
      <sheetName val="razni_"/>
      <sheetName val="plan_ponude-"/>
      <sheetName val="plan_ponude-_(3)"/>
      <sheetName val="plan_ponude-_(2)"/>
      <sheetName val="GEODET_1"/>
      <sheetName val="BETONSKI_1"/>
      <sheetName val="krovna_konstr_1"/>
      <sheetName val="stolar_1"/>
      <sheetName val="bravar_1"/>
      <sheetName val="keram_i_kamenorez_1"/>
      <sheetName val="oprema_dvor_1"/>
      <sheetName val="bet_i_ab1"/>
      <sheetName val="izolac_1"/>
      <sheetName val="krov_konstr1"/>
      <sheetName val="keram_i_kamen1"/>
      <sheetName val="razni_1"/>
      <sheetName val="plan_ponude-1"/>
      <sheetName val="plan_ponude-_(3)1"/>
      <sheetName val="plan_ponude-_(2)1"/>
      <sheetName val="16. Prometnice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8">
          <cell r="F28">
            <v>571220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8">
          <cell r="F28">
            <v>571220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I.1 Zemljani radovi"/>
      <sheetName val="I.2 Betonski i AB radovi"/>
      <sheetName val="I.3 Zidarski radovi"/>
      <sheetName val="I.4 Krovopokrivački radovi"/>
      <sheetName val="I.5 Keramičarski radovi"/>
      <sheetName val="I.6 Kamenorezački"/>
      <sheetName val="I.7 Stolarija"/>
      <sheetName val="I.8 Soboslikarsko ličil. rad."/>
      <sheetName val="I.9 Limarski radovi"/>
      <sheetName val="I.10 Fasaderski radovi"/>
      <sheetName val="II. BAZEN"/>
      <sheetName val="III. LJETNJA KUHINJA"/>
      <sheetName val="IV. Parcijalno uređenje okoliša"/>
      <sheetName val="REKAPITULACI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LOGO_(2)"/>
      <sheetName val="RAZNI_RADOVI"/>
      <sheetName val="LOGO_(2)1"/>
      <sheetName val="RAZNI_RADOVI1"/>
      <sheetName val="proračun"/>
      <sheetName val="elektro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/>
      <sheetData sheetId="4">
        <row r="22">
          <cell r="F22">
            <v>371.45</v>
          </cell>
        </row>
      </sheetData>
      <sheetData sheetId="5"/>
      <sheetData sheetId="6">
        <row r="22">
          <cell r="F22">
            <v>371.45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 STRANA"/>
      <sheetName val="TROŠKOVNIK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25" zoomScaleNormal="100" zoomScaleSheetLayoutView="100" workbookViewId="0">
      <selection activeCell="E58" sqref="E58"/>
    </sheetView>
  </sheetViews>
  <sheetFormatPr defaultRowHeight="11.25" x14ac:dyDescent="0.2"/>
  <cols>
    <col min="1" max="1" width="6" style="46" customWidth="1"/>
    <col min="2" max="2" width="11.5703125" style="46" customWidth="1"/>
    <col min="3" max="3" width="51.85546875" style="46" customWidth="1"/>
    <col min="4" max="4" width="22.7109375" style="46" customWidth="1"/>
    <col min="5" max="5" width="10.140625" style="46" customWidth="1"/>
    <col min="6" max="6" width="10" style="47" customWidth="1"/>
    <col min="7" max="7" width="13.28515625" style="46" customWidth="1"/>
    <col min="8" max="8" width="14.5703125" style="46" customWidth="1"/>
    <col min="9" max="9" width="14" style="48" customWidth="1"/>
    <col min="10" max="10" width="28" style="106" customWidth="1"/>
    <col min="11" max="11" width="17.5703125" style="46" customWidth="1"/>
    <col min="12" max="256" width="9.140625" style="46"/>
    <col min="257" max="257" width="6" style="46" customWidth="1"/>
    <col min="258" max="258" width="11.5703125" style="46" customWidth="1"/>
    <col min="259" max="259" width="51.85546875" style="46" customWidth="1"/>
    <col min="260" max="260" width="22.7109375" style="46" customWidth="1"/>
    <col min="261" max="261" width="10.140625" style="46" customWidth="1"/>
    <col min="262" max="262" width="10" style="46" customWidth="1"/>
    <col min="263" max="263" width="13.28515625" style="46" customWidth="1"/>
    <col min="264" max="264" width="14.5703125" style="46" customWidth="1"/>
    <col min="265" max="265" width="14" style="46" customWidth="1"/>
    <col min="266" max="266" width="28" style="46" customWidth="1"/>
    <col min="267" max="267" width="17.5703125" style="46" customWidth="1"/>
    <col min="268" max="512" width="9.140625" style="46"/>
    <col min="513" max="513" width="6" style="46" customWidth="1"/>
    <col min="514" max="514" width="11.5703125" style="46" customWidth="1"/>
    <col min="515" max="515" width="51.85546875" style="46" customWidth="1"/>
    <col min="516" max="516" width="22.7109375" style="46" customWidth="1"/>
    <col min="517" max="517" width="10.140625" style="46" customWidth="1"/>
    <col min="518" max="518" width="10" style="46" customWidth="1"/>
    <col min="519" max="519" width="13.28515625" style="46" customWidth="1"/>
    <col min="520" max="520" width="14.5703125" style="46" customWidth="1"/>
    <col min="521" max="521" width="14" style="46" customWidth="1"/>
    <col min="522" max="522" width="28" style="46" customWidth="1"/>
    <col min="523" max="523" width="17.5703125" style="46" customWidth="1"/>
    <col min="524" max="768" width="9.140625" style="46"/>
    <col min="769" max="769" width="6" style="46" customWidth="1"/>
    <col min="770" max="770" width="11.5703125" style="46" customWidth="1"/>
    <col min="771" max="771" width="51.85546875" style="46" customWidth="1"/>
    <col min="772" max="772" width="22.7109375" style="46" customWidth="1"/>
    <col min="773" max="773" width="10.140625" style="46" customWidth="1"/>
    <col min="774" max="774" width="10" style="46" customWidth="1"/>
    <col min="775" max="775" width="13.28515625" style="46" customWidth="1"/>
    <col min="776" max="776" width="14.5703125" style="46" customWidth="1"/>
    <col min="777" max="777" width="14" style="46" customWidth="1"/>
    <col min="778" max="778" width="28" style="46" customWidth="1"/>
    <col min="779" max="779" width="17.5703125" style="46" customWidth="1"/>
    <col min="780" max="1024" width="9.140625" style="46"/>
    <col min="1025" max="1025" width="6" style="46" customWidth="1"/>
    <col min="1026" max="1026" width="11.5703125" style="46" customWidth="1"/>
    <col min="1027" max="1027" width="51.85546875" style="46" customWidth="1"/>
    <col min="1028" max="1028" width="22.7109375" style="46" customWidth="1"/>
    <col min="1029" max="1029" width="10.140625" style="46" customWidth="1"/>
    <col min="1030" max="1030" width="10" style="46" customWidth="1"/>
    <col min="1031" max="1031" width="13.28515625" style="46" customWidth="1"/>
    <col min="1032" max="1032" width="14.5703125" style="46" customWidth="1"/>
    <col min="1033" max="1033" width="14" style="46" customWidth="1"/>
    <col min="1034" max="1034" width="28" style="46" customWidth="1"/>
    <col min="1035" max="1035" width="17.5703125" style="46" customWidth="1"/>
    <col min="1036" max="1280" width="9.140625" style="46"/>
    <col min="1281" max="1281" width="6" style="46" customWidth="1"/>
    <col min="1282" max="1282" width="11.5703125" style="46" customWidth="1"/>
    <col min="1283" max="1283" width="51.85546875" style="46" customWidth="1"/>
    <col min="1284" max="1284" width="22.7109375" style="46" customWidth="1"/>
    <col min="1285" max="1285" width="10.140625" style="46" customWidth="1"/>
    <col min="1286" max="1286" width="10" style="46" customWidth="1"/>
    <col min="1287" max="1287" width="13.28515625" style="46" customWidth="1"/>
    <col min="1288" max="1288" width="14.5703125" style="46" customWidth="1"/>
    <col min="1289" max="1289" width="14" style="46" customWidth="1"/>
    <col min="1290" max="1290" width="28" style="46" customWidth="1"/>
    <col min="1291" max="1291" width="17.5703125" style="46" customWidth="1"/>
    <col min="1292" max="1536" width="9.140625" style="46"/>
    <col min="1537" max="1537" width="6" style="46" customWidth="1"/>
    <col min="1538" max="1538" width="11.5703125" style="46" customWidth="1"/>
    <col min="1539" max="1539" width="51.85546875" style="46" customWidth="1"/>
    <col min="1540" max="1540" width="22.7109375" style="46" customWidth="1"/>
    <col min="1541" max="1541" width="10.140625" style="46" customWidth="1"/>
    <col min="1542" max="1542" width="10" style="46" customWidth="1"/>
    <col min="1543" max="1543" width="13.28515625" style="46" customWidth="1"/>
    <col min="1544" max="1544" width="14.5703125" style="46" customWidth="1"/>
    <col min="1545" max="1545" width="14" style="46" customWidth="1"/>
    <col min="1546" max="1546" width="28" style="46" customWidth="1"/>
    <col min="1547" max="1547" width="17.5703125" style="46" customWidth="1"/>
    <col min="1548" max="1792" width="9.140625" style="46"/>
    <col min="1793" max="1793" width="6" style="46" customWidth="1"/>
    <col min="1794" max="1794" width="11.5703125" style="46" customWidth="1"/>
    <col min="1795" max="1795" width="51.85546875" style="46" customWidth="1"/>
    <col min="1796" max="1796" width="22.7109375" style="46" customWidth="1"/>
    <col min="1797" max="1797" width="10.140625" style="46" customWidth="1"/>
    <col min="1798" max="1798" width="10" style="46" customWidth="1"/>
    <col min="1799" max="1799" width="13.28515625" style="46" customWidth="1"/>
    <col min="1800" max="1800" width="14.5703125" style="46" customWidth="1"/>
    <col min="1801" max="1801" width="14" style="46" customWidth="1"/>
    <col min="1802" max="1802" width="28" style="46" customWidth="1"/>
    <col min="1803" max="1803" width="17.5703125" style="46" customWidth="1"/>
    <col min="1804" max="2048" width="9.140625" style="46"/>
    <col min="2049" max="2049" width="6" style="46" customWidth="1"/>
    <col min="2050" max="2050" width="11.5703125" style="46" customWidth="1"/>
    <col min="2051" max="2051" width="51.85546875" style="46" customWidth="1"/>
    <col min="2052" max="2052" width="22.7109375" style="46" customWidth="1"/>
    <col min="2053" max="2053" width="10.140625" style="46" customWidth="1"/>
    <col min="2054" max="2054" width="10" style="46" customWidth="1"/>
    <col min="2055" max="2055" width="13.28515625" style="46" customWidth="1"/>
    <col min="2056" max="2056" width="14.5703125" style="46" customWidth="1"/>
    <col min="2057" max="2057" width="14" style="46" customWidth="1"/>
    <col min="2058" max="2058" width="28" style="46" customWidth="1"/>
    <col min="2059" max="2059" width="17.5703125" style="46" customWidth="1"/>
    <col min="2060" max="2304" width="9.140625" style="46"/>
    <col min="2305" max="2305" width="6" style="46" customWidth="1"/>
    <col min="2306" max="2306" width="11.5703125" style="46" customWidth="1"/>
    <col min="2307" max="2307" width="51.85546875" style="46" customWidth="1"/>
    <col min="2308" max="2308" width="22.7109375" style="46" customWidth="1"/>
    <col min="2309" max="2309" width="10.140625" style="46" customWidth="1"/>
    <col min="2310" max="2310" width="10" style="46" customWidth="1"/>
    <col min="2311" max="2311" width="13.28515625" style="46" customWidth="1"/>
    <col min="2312" max="2312" width="14.5703125" style="46" customWidth="1"/>
    <col min="2313" max="2313" width="14" style="46" customWidth="1"/>
    <col min="2314" max="2314" width="28" style="46" customWidth="1"/>
    <col min="2315" max="2315" width="17.5703125" style="46" customWidth="1"/>
    <col min="2316" max="2560" width="9.140625" style="46"/>
    <col min="2561" max="2561" width="6" style="46" customWidth="1"/>
    <col min="2562" max="2562" width="11.5703125" style="46" customWidth="1"/>
    <col min="2563" max="2563" width="51.85546875" style="46" customWidth="1"/>
    <col min="2564" max="2564" width="22.7109375" style="46" customWidth="1"/>
    <col min="2565" max="2565" width="10.140625" style="46" customWidth="1"/>
    <col min="2566" max="2566" width="10" style="46" customWidth="1"/>
    <col min="2567" max="2567" width="13.28515625" style="46" customWidth="1"/>
    <col min="2568" max="2568" width="14.5703125" style="46" customWidth="1"/>
    <col min="2569" max="2569" width="14" style="46" customWidth="1"/>
    <col min="2570" max="2570" width="28" style="46" customWidth="1"/>
    <col min="2571" max="2571" width="17.5703125" style="46" customWidth="1"/>
    <col min="2572" max="2816" width="9.140625" style="46"/>
    <col min="2817" max="2817" width="6" style="46" customWidth="1"/>
    <col min="2818" max="2818" width="11.5703125" style="46" customWidth="1"/>
    <col min="2819" max="2819" width="51.85546875" style="46" customWidth="1"/>
    <col min="2820" max="2820" width="22.7109375" style="46" customWidth="1"/>
    <col min="2821" max="2821" width="10.140625" style="46" customWidth="1"/>
    <col min="2822" max="2822" width="10" style="46" customWidth="1"/>
    <col min="2823" max="2823" width="13.28515625" style="46" customWidth="1"/>
    <col min="2824" max="2824" width="14.5703125" style="46" customWidth="1"/>
    <col min="2825" max="2825" width="14" style="46" customWidth="1"/>
    <col min="2826" max="2826" width="28" style="46" customWidth="1"/>
    <col min="2827" max="2827" width="17.5703125" style="46" customWidth="1"/>
    <col min="2828" max="3072" width="9.140625" style="46"/>
    <col min="3073" max="3073" width="6" style="46" customWidth="1"/>
    <col min="3074" max="3074" width="11.5703125" style="46" customWidth="1"/>
    <col min="3075" max="3075" width="51.85546875" style="46" customWidth="1"/>
    <col min="3076" max="3076" width="22.7109375" style="46" customWidth="1"/>
    <col min="3077" max="3077" width="10.140625" style="46" customWidth="1"/>
    <col min="3078" max="3078" width="10" style="46" customWidth="1"/>
    <col min="3079" max="3079" width="13.28515625" style="46" customWidth="1"/>
    <col min="3080" max="3080" width="14.5703125" style="46" customWidth="1"/>
    <col min="3081" max="3081" width="14" style="46" customWidth="1"/>
    <col min="3082" max="3082" width="28" style="46" customWidth="1"/>
    <col min="3083" max="3083" width="17.5703125" style="46" customWidth="1"/>
    <col min="3084" max="3328" width="9.140625" style="46"/>
    <col min="3329" max="3329" width="6" style="46" customWidth="1"/>
    <col min="3330" max="3330" width="11.5703125" style="46" customWidth="1"/>
    <col min="3331" max="3331" width="51.85546875" style="46" customWidth="1"/>
    <col min="3332" max="3332" width="22.7109375" style="46" customWidth="1"/>
    <col min="3333" max="3333" width="10.140625" style="46" customWidth="1"/>
    <col min="3334" max="3334" width="10" style="46" customWidth="1"/>
    <col min="3335" max="3335" width="13.28515625" style="46" customWidth="1"/>
    <col min="3336" max="3336" width="14.5703125" style="46" customWidth="1"/>
    <col min="3337" max="3337" width="14" style="46" customWidth="1"/>
    <col min="3338" max="3338" width="28" style="46" customWidth="1"/>
    <col min="3339" max="3339" width="17.5703125" style="46" customWidth="1"/>
    <col min="3340" max="3584" width="9.140625" style="46"/>
    <col min="3585" max="3585" width="6" style="46" customWidth="1"/>
    <col min="3586" max="3586" width="11.5703125" style="46" customWidth="1"/>
    <col min="3587" max="3587" width="51.85546875" style="46" customWidth="1"/>
    <col min="3588" max="3588" width="22.7109375" style="46" customWidth="1"/>
    <col min="3589" max="3589" width="10.140625" style="46" customWidth="1"/>
    <col min="3590" max="3590" width="10" style="46" customWidth="1"/>
    <col min="3591" max="3591" width="13.28515625" style="46" customWidth="1"/>
    <col min="3592" max="3592" width="14.5703125" style="46" customWidth="1"/>
    <col min="3593" max="3593" width="14" style="46" customWidth="1"/>
    <col min="3594" max="3594" width="28" style="46" customWidth="1"/>
    <col min="3595" max="3595" width="17.5703125" style="46" customWidth="1"/>
    <col min="3596" max="3840" width="9.140625" style="46"/>
    <col min="3841" max="3841" width="6" style="46" customWidth="1"/>
    <col min="3842" max="3842" width="11.5703125" style="46" customWidth="1"/>
    <col min="3843" max="3843" width="51.85546875" style="46" customWidth="1"/>
    <col min="3844" max="3844" width="22.7109375" style="46" customWidth="1"/>
    <col min="3845" max="3845" width="10.140625" style="46" customWidth="1"/>
    <col min="3846" max="3846" width="10" style="46" customWidth="1"/>
    <col min="3847" max="3847" width="13.28515625" style="46" customWidth="1"/>
    <col min="3848" max="3848" width="14.5703125" style="46" customWidth="1"/>
    <col min="3849" max="3849" width="14" style="46" customWidth="1"/>
    <col min="3850" max="3850" width="28" style="46" customWidth="1"/>
    <col min="3851" max="3851" width="17.5703125" style="46" customWidth="1"/>
    <col min="3852" max="4096" width="9.140625" style="46"/>
    <col min="4097" max="4097" width="6" style="46" customWidth="1"/>
    <col min="4098" max="4098" width="11.5703125" style="46" customWidth="1"/>
    <col min="4099" max="4099" width="51.85546875" style="46" customWidth="1"/>
    <col min="4100" max="4100" width="22.7109375" style="46" customWidth="1"/>
    <col min="4101" max="4101" width="10.140625" style="46" customWidth="1"/>
    <col min="4102" max="4102" width="10" style="46" customWidth="1"/>
    <col min="4103" max="4103" width="13.28515625" style="46" customWidth="1"/>
    <col min="4104" max="4104" width="14.5703125" style="46" customWidth="1"/>
    <col min="4105" max="4105" width="14" style="46" customWidth="1"/>
    <col min="4106" max="4106" width="28" style="46" customWidth="1"/>
    <col min="4107" max="4107" width="17.5703125" style="46" customWidth="1"/>
    <col min="4108" max="4352" width="9.140625" style="46"/>
    <col min="4353" max="4353" width="6" style="46" customWidth="1"/>
    <col min="4354" max="4354" width="11.5703125" style="46" customWidth="1"/>
    <col min="4355" max="4355" width="51.85546875" style="46" customWidth="1"/>
    <col min="4356" max="4356" width="22.7109375" style="46" customWidth="1"/>
    <col min="4357" max="4357" width="10.140625" style="46" customWidth="1"/>
    <col min="4358" max="4358" width="10" style="46" customWidth="1"/>
    <col min="4359" max="4359" width="13.28515625" style="46" customWidth="1"/>
    <col min="4360" max="4360" width="14.5703125" style="46" customWidth="1"/>
    <col min="4361" max="4361" width="14" style="46" customWidth="1"/>
    <col min="4362" max="4362" width="28" style="46" customWidth="1"/>
    <col min="4363" max="4363" width="17.5703125" style="46" customWidth="1"/>
    <col min="4364" max="4608" width="9.140625" style="46"/>
    <col min="4609" max="4609" width="6" style="46" customWidth="1"/>
    <col min="4610" max="4610" width="11.5703125" style="46" customWidth="1"/>
    <col min="4611" max="4611" width="51.85546875" style="46" customWidth="1"/>
    <col min="4612" max="4612" width="22.7109375" style="46" customWidth="1"/>
    <col min="4613" max="4613" width="10.140625" style="46" customWidth="1"/>
    <col min="4614" max="4614" width="10" style="46" customWidth="1"/>
    <col min="4615" max="4615" width="13.28515625" style="46" customWidth="1"/>
    <col min="4616" max="4616" width="14.5703125" style="46" customWidth="1"/>
    <col min="4617" max="4617" width="14" style="46" customWidth="1"/>
    <col min="4618" max="4618" width="28" style="46" customWidth="1"/>
    <col min="4619" max="4619" width="17.5703125" style="46" customWidth="1"/>
    <col min="4620" max="4864" width="9.140625" style="46"/>
    <col min="4865" max="4865" width="6" style="46" customWidth="1"/>
    <col min="4866" max="4866" width="11.5703125" style="46" customWidth="1"/>
    <col min="4867" max="4867" width="51.85546875" style="46" customWidth="1"/>
    <col min="4868" max="4868" width="22.7109375" style="46" customWidth="1"/>
    <col min="4869" max="4869" width="10.140625" style="46" customWidth="1"/>
    <col min="4870" max="4870" width="10" style="46" customWidth="1"/>
    <col min="4871" max="4871" width="13.28515625" style="46" customWidth="1"/>
    <col min="4872" max="4872" width="14.5703125" style="46" customWidth="1"/>
    <col min="4873" max="4873" width="14" style="46" customWidth="1"/>
    <col min="4874" max="4874" width="28" style="46" customWidth="1"/>
    <col min="4875" max="4875" width="17.5703125" style="46" customWidth="1"/>
    <col min="4876" max="5120" width="9.140625" style="46"/>
    <col min="5121" max="5121" width="6" style="46" customWidth="1"/>
    <col min="5122" max="5122" width="11.5703125" style="46" customWidth="1"/>
    <col min="5123" max="5123" width="51.85546875" style="46" customWidth="1"/>
    <col min="5124" max="5124" width="22.7109375" style="46" customWidth="1"/>
    <col min="5125" max="5125" width="10.140625" style="46" customWidth="1"/>
    <col min="5126" max="5126" width="10" style="46" customWidth="1"/>
    <col min="5127" max="5127" width="13.28515625" style="46" customWidth="1"/>
    <col min="5128" max="5128" width="14.5703125" style="46" customWidth="1"/>
    <col min="5129" max="5129" width="14" style="46" customWidth="1"/>
    <col min="5130" max="5130" width="28" style="46" customWidth="1"/>
    <col min="5131" max="5131" width="17.5703125" style="46" customWidth="1"/>
    <col min="5132" max="5376" width="9.140625" style="46"/>
    <col min="5377" max="5377" width="6" style="46" customWidth="1"/>
    <col min="5378" max="5378" width="11.5703125" style="46" customWidth="1"/>
    <col min="5379" max="5379" width="51.85546875" style="46" customWidth="1"/>
    <col min="5380" max="5380" width="22.7109375" style="46" customWidth="1"/>
    <col min="5381" max="5381" width="10.140625" style="46" customWidth="1"/>
    <col min="5382" max="5382" width="10" style="46" customWidth="1"/>
    <col min="5383" max="5383" width="13.28515625" style="46" customWidth="1"/>
    <col min="5384" max="5384" width="14.5703125" style="46" customWidth="1"/>
    <col min="5385" max="5385" width="14" style="46" customWidth="1"/>
    <col min="5386" max="5386" width="28" style="46" customWidth="1"/>
    <col min="5387" max="5387" width="17.5703125" style="46" customWidth="1"/>
    <col min="5388" max="5632" width="9.140625" style="46"/>
    <col min="5633" max="5633" width="6" style="46" customWidth="1"/>
    <col min="5634" max="5634" width="11.5703125" style="46" customWidth="1"/>
    <col min="5635" max="5635" width="51.85546875" style="46" customWidth="1"/>
    <col min="5636" max="5636" width="22.7109375" style="46" customWidth="1"/>
    <col min="5637" max="5637" width="10.140625" style="46" customWidth="1"/>
    <col min="5638" max="5638" width="10" style="46" customWidth="1"/>
    <col min="5639" max="5639" width="13.28515625" style="46" customWidth="1"/>
    <col min="5640" max="5640" width="14.5703125" style="46" customWidth="1"/>
    <col min="5641" max="5641" width="14" style="46" customWidth="1"/>
    <col min="5642" max="5642" width="28" style="46" customWidth="1"/>
    <col min="5643" max="5643" width="17.5703125" style="46" customWidth="1"/>
    <col min="5644" max="5888" width="9.140625" style="46"/>
    <col min="5889" max="5889" width="6" style="46" customWidth="1"/>
    <col min="5890" max="5890" width="11.5703125" style="46" customWidth="1"/>
    <col min="5891" max="5891" width="51.85546875" style="46" customWidth="1"/>
    <col min="5892" max="5892" width="22.7109375" style="46" customWidth="1"/>
    <col min="5893" max="5893" width="10.140625" style="46" customWidth="1"/>
    <col min="5894" max="5894" width="10" style="46" customWidth="1"/>
    <col min="5895" max="5895" width="13.28515625" style="46" customWidth="1"/>
    <col min="5896" max="5896" width="14.5703125" style="46" customWidth="1"/>
    <col min="5897" max="5897" width="14" style="46" customWidth="1"/>
    <col min="5898" max="5898" width="28" style="46" customWidth="1"/>
    <col min="5899" max="5899" width="17.5703125" style="46" customWidth="1"/>
    <col min="5900" max="6144" width="9.140625" style="46"/>
    <col min="6145" max="6145" width="6" style="46" customWidth="1"/>
    <col min="6146" max="6146" width="11.5703125" style="46" customWidth="1"/>
    <col min="6147" max="6147" width="51.85546875" style="46" customWidth="1"/>
    <col min="6148" max="6148" width="22.7109375" style="46" customWidth="1"/>
    <col min="6149" max="6149" width="10.140625" style="46" customWidth="1"/>
    <col min="6150" max="6150" width="10" style="46" customWidth="1"/>
    <col min="6151" max="6151" width="13.28515625" style="46" customWidth="1"/>
    <col min="6152" max="6152" width="14.5703125" style="46" customWidth="1"/>
    <col min="6153" max="6153" width="14" style="46" customWidth="1"/>
    <col min="6154" max="6154" width="28" style="46" customWidth="1"/>
    <col min="6155" max="6155" width="17.5703125" style="46" customWidth="1"/>
    <col min="6156" max="6400" width="9.140625" style="46"/>
    <col min="6401" max="6401" width="6" style="46" customWidth="1"/>
    <col min="6402" max="6402" width="11.5703125" style="46" customWidth="1"/>
    <col min="6403" max="6403" width="51.85546875" style="46" customWidth="1"/>
    <col min="6404" max="6404" width="22.7109375" style="46" customWidth="1"/>
    <col min="6405" max="6405" width="10.140625" style="46" customWidth="1"/>
    <col min="6406" max="6406" width="10" style="46" customWidth="1"/>
    <col min="6407" max="6407" width="13.28515625" style="46" customWidth="1"/>
    <col min="6408" max="6408" width="14.5703125" style="46" customWidth="1"/>
    <col min="6409" max="6409" width="14" style="46" customWidth="1"/>
    <col min="6410" max="6410" width="28" style="46" customWidth="1"/>
    <col min="6411" max="6411" width="17.5703125" style="46" customWidth="1"/>
    <col min="6412" max="6656" width="9.140625" style="46"/>
    <col min="6657" max="6657" width="6" style="46" customWidth="1"/>
    <col min="6658" max="6658" width="11.5703125" style="46" customWidth="1"/>
    <col min="6659" max="6659" width="51.85546875" style="46" customWidth="1"/>
    <col min="6660" max="6660" width="22.7109375" style="46" customWidth="1"/>
    <col min="6661" max="6661" width="10.140625" style="46" customWidth="1"/>
    <col min="6662" max="6662" width="10" style="46" customWidth="1"/>
    <col min="6663" max="6663" width="13.28515625" style="46" customWidth="1"/>
    <col min="6664" max="6664" width="14.5703125" style="46" customWidth="1"/>
    <col min="6665" max="6665" width="14" style="46" customWidth="1"/>
    <col min="6666" max="6666" width="28" style="46" customWidth="1"/>
    <col min="6667" max="6667" width="17.5703125" style="46" customWidth="1"/>
    <col min="6668" max="6912" width="9.140625" style="46"/>
    <col min="6913" max="6913" width="6" style="46" customWidth="1"/>
    <col min="6914" max="6914" width="11.5703125" style="46" customWidth="1"/>
    <col min="6915" max="6915" width="51.85546875" style="46" customWidth="1"/>
    <col min="6916" max="6916" width="22.7109375" style="46" customWidth="1"/>
    <col min="6917" max="6917" width="10.140625" style="46" customWidth="1"/>
    <col min="6918" max="6918" width="10" style="46" customWidth="1"/>
    <col min="6919" max="6919" width="13.28515625" style="46" customWidth="1"/>
    <col min="6920" max="6920" width="14.5703125" style="46" customWidth="1"/>
    <col min="6921" max="6921" width="14" style="46" customWidth="1"/>
    <col min="6922" max="6922" width="28" style="46" customWidth="1"/>
    <col min="6923" max="6923" width="17.5703125" style="46" customWidth="1"/>
    <col min="6924" max="7168" width="9.140625" style="46"/>
    <col min="7169" max="7169" width="6" style="46" customWidth="1"/>
    <col min="7170" max="7170" width="11.5703125" style="46" customWidth="1"/>
    <col min="7171" max="7171" width="51.85546875" style="46" customWidth="1"/>
    <col min="7172" max="7172" width="22.7109375" style="46" customWidth="1"/>
    <col min="7173" max="7173" width="10.140625" style="46" customWidth="1"/>
    <col min="7174" max="7174" width="10" style="46" customWidth="1"/>
    <col min="7175" max="7175" width="13.28515625" style="46" customWidth="1"/>
    <col min="7176" max="7176" width="14.5703125" style="46" customWidth="1"/>
    <col min="7177" max="7177" width="14" style="46" customWidth="1"/>
    <col min="7178" max="7178" width="28" style="46" customWidth="1"/>
    <col min="7179" max="7179" width="17.5703125" style="46" customWidth="1"/>
    <col min="7180" max="7424" width="9.140625" style="46"/>
    <col min="7425" max="7425" width="6" style="46" customWidth="1"/>
    <col min="7426" max="7426" width="11.5703125" style="46" customWidth="1"/>
    <col min="7427" max="7427" width="51.85546875" style="46" customWidth="1"/>
    <col min="7428" max="7428" width="22.7109375" style="46" customWidth="1"/>
    <col min="7429" max="7429" width="10.140625" style="46" customWidth="1"/>
    <col min="7430" max="7430" width="10" style="46" customWidth="1"/>
    <col min="7431" max="7431" width="13.28515625" style="46" customWidth="1"/>
    <col min="7432" max="7432" width="14.5703125" style="46" customWidth="1"/>
    <col min="7433" max="7433" width="14" style="46" customWidth="1"/>
    <col min="7434" max="7434" width="28" style="46" customWidth="1"/>
    <col min="7435" max="7435" width="17.5703125" style="46" customWidth="1"/>
    <col min="7436" max="7680" width="9.140625" style="46"/>
    <col min="7681" max="7681" width="6" style="46" customWidth="1"/>
    <col min="7682" max="7682" width="11.5703125" style="46" customWidth="1"/>
    <col min="7683" max="7683" width="51.85546875" style="46" customWidth="1"/>
    <col min="7684" max="7684" width="22.7109375" style="46" customWidth="1"/>
    <col min="7685" max="7685" width="10.140625" style="46" customWidth="1"/>
    <col min="7686" max="7686" width="10" style="46" customWidth="1"/>
    <col min="7687" max="7687" width="13.28515625" style="46" customWidth="1"/>
    <col min="7688" max="7688" width="14.5703125" style="46" customWidth="1"/>
    <col min="7689" max="7689" width="14" style="46" customWidth="1"/>
    <col min="7690" max="7690" width="28" style="46" customWidth="1"/>
    <col min="7691" max="7691" width="17.5703125" style="46" customWidth="1"/>
    <col min="7692" max="7936" width="9.140625" style="46"/>
    <col min="7937" max="7937" width="6" style="46" customWidth="1"/>
    <col min="7938" max="7938" width="11.5703125" style="46" customWidth="1"/>
    <col min="7939" max="7939" width="51.85546875" style="46" customWidth="1"/>
    <col min="7940" max="7940" width="22.7109375" style="46" customWidth="1"/>
    <col min="7941" max="7941" width="10.140625" style="46" customWidth="1"/>
    <col min="7942" max="7942" width="10" style="46" customWidth="1"/>
    <col min="7943" max="7943" width="13.28515625" style="46" customWidth="1"/>
    <col min="7944" max="7944" width="14.5703125" style="46" customWidth="1"/>
    <col min="7945" max="7945" width="14" style="46" customWidth="1"/>
    <col min="7946" max="7946" width="28" style="46" customWidth="1"/>
    <col min="7947" max="7947" width="17.5703125" style="46" customWidth="1"/>
    <col min="7948" max="8192" width="9.140625" style="46"/>
    <col min="8193" max="8193" width="6" style="46" customWidth="1"/>
    <col min="8194" max="8194" width="11.5703125" style="46" customWidth="1"/>
    <col min="8195" max="8195" width="51.85546875" style="46" customWidth="1"/>
    <col min="8196" max="8196" width="22.7109375" style="46" customWidth="1"/>
    <col min="8197" max="8197" width="10.140625" style="46" customWidth="1"/>
    <col min="8198" max="8198" width="10" style="46" customWidth="1"/>
    <col min="8199" max="8199" width="13.28515625" style="46" customWidth="1"/>
    <col min="8200" max="8200" width="14.5703125" style="46" customWidth="1"/>
    <col min="8201" max="8201" width="14" style="46" customWidth="1"/>
    <col min="8202" max="8202" width="28" style="46" customWidth="1"/>
    <col min="8203" max="8203" width="17.5703125" style="46" customWidth="1"/>
    <col min="8204" max="8448" width="9.140625" style="46"/>
    <col min="8449" max="8449" width="6" style="46" customWidth="1"/>
    <col min="8450" max="8450" width="11.5703125" style="46" customWidth="1"/>
    <col min="8451" max="8451" width="51.85546875" style="46" customWidth="1"/>
    <col min="8452" max="8452" width="22.7109375" style="46" customWidth="1"/>
    <col min="8453" max="8453" width="10.140625" style="46" customWidth="1"/>
    <col min="8454" max="8454" width="10" style="46" customWidth="1"/>
    <col min="8455" max="8455" width="13.28515625" style="46" customWidth="1"/>
    <col min="8456" max="8456" width="14.5703125" style="46" customWidth="1"/>
    <col min="8457" max="8457" width="14" style="46" customWidth="1"/>
    <col min="8458" max="8458" width="28" style="46" customWidth="1"/>
    <col min="8459" max="8459" width="17.5703125" style="46" customWidth="1"/>
    <col min="8460" max="8704" width="9.140625" style="46"/>
    <col min="8705" max="8705" width="6" style="46" customWidth="1"/>
    <col min="8706" max="8706" width="11.5703125" style="46" customWidth="1"/>
    <col min="8707" max="8707" width="51.85546875" style="46" customWidth="1"/>
    <col min="8708" max="8708" width="22.7109375" style="46" customWidth="1"/>
    <col min="8709" max="8709" width="10.140625" style="46" customWidth="1"/>
    <col min="8710" max="8710" width="10" style="46" customWidth="1"/>
    <col min="8711" max="8711" width="13.28515625" style="46" customWidth="1"/>
    <col min="8712" max="8712" width="14.5703125" style="46" customWidth="1"/>
    <col min="8713" max="8713" width="14" style="46" customWidth="1"/>
    <col min="8714" max="8714" width="28" style="46" customWidth="1"/>
    <col min="8715" max="8715" width="17.5703125" style="46" customWidth="1"/>
    <col min="8716" max="8960" width="9.140625" style="46"/>
    <col min="8961" max="8961" width="6" style="46" customWidth="1"/>
    <col min="8962" max="8962" width="11.5703125" style="46" customWidth="1"/>
    <col min="8963" max="8963" width="51.85546875" style="46" customWidth="1"/>
    <col min="8964" max="8964" width="22.7109375" style="46" customWidth="1"/>
    <col min="8965" max="8965" width="10.140625" style="46" customWidth="1"/>
    <col min="8966" max="8966" width="10" style="46" customWidth="1"/>
    <col min="8967" max="8967" width="13.28515625" style="46" customWidth="1"/>
    <col min="8968" max="8968" width="14.5703125" style="46" customWidth="1"/>
    <col min="8969" max="8969" width="14" style="46" customWidth="1"/>
    <col min="8970" max="8970" width="28" style="46" customWidth="1"/>
    <col min="8971" max="8971" width="17.5703125" style="46" customWidth="1"/>
    <col min="8972" max="9216" width="9.140625" style="46"/>
    <col min="9217" max="9217" width="6" style="46" customWidth="1"/>
    <col min="9218" max="9218" width="11.5703125" style="46" customWidth="1"/>
    <col min="9219" max="9219" width="51.85546875" style="46" customWidth="1"/>
    <col min="9220" max="9220" width="22.7109375" style="46" customWidth="1"/>
    <col min="9221" max="9221" width="10.140625" style="46" customWidth="1"/>
    <col min="9222" max="9222" width="10" style="46" customWidth="1"/>
    <col min="9223" max="9223" width="13.28515625" style="46" customWidth="1"/>
    <col min="9224" max="9224" width="14.5703125" style="46" customWidth="1"/>
    <col min="9225" max="9225" width="14" style="46" customWidth="1"/>
    <col min="9226" max="9226" width="28" style="46" customWidth="1"/>
    <col min="9227" max="9227" width="17.5703125" style="46" customWidth="1"/>
    <col min="9228" max="9472" width="9.140625" style="46"/>
    <col min="9473" max="9473" width="6" style="46" customWidth="1"/>
    <col min="9474" max="9474" width="11.5703125" style="46" customWidth="1"/>
    <col min="9475" max="9475" width="51.85546875" style="46" customWidth="1"/>
    <col min="9476" max="9476" width="22.7109375" style="46" customWidth="1"/>
    <col min="9477" max="9477" width="10.140625" style="46" customWidth="1"/>
    <col min="9478" max="9478" width="10" style="46" customWidth="1"/>
    <col min="9479" max="9479" width="13.28515625" style="46" customWidth="1"/>
    <col min="9480" max="9480" width="14.5703125" style="46" customWidth="1"/>
    <col min="9481" max="9481" width="14" style="46" customWidth="1"/>
    <col min="9482" max="9482" width="28" style="46" customWidth="1"/>
    <col min="9483" max="9483" width="17.5703125" style="46" customWidth="1"/>
    <col min="9484" max="9728" width="9.140625" style="46"/>
    <col min="9729" max="9729" width="6" style="46" customWidth="1"/>
    <col min="9730" max="9730" width="11.5703125" style="46" customWidth="1"/>
    <col min="9731" max="9731" width="51.85546875" style="46" customWidth="1"/>
    <col min="9732" max="9732" width="22.7109375" style="46" customWidth="1"/>
    <col min="9733" max="9733" width="10.140625" style="46" customWidth="1"/>
    <col min="9734" max="9734" width="10" style="46" customWidth="1"/>
    <col min="9735" max="9735" width="13.28515625" style="46" customWidth="1"/>
    <col min="9736" max="9736" width="14.5703125" style="46" customWidth="1"/>
    <col min="9737" max="9737" width="14" style="46" customWidth="1"/>
    <col min="9738" max="9738" width="28" style="46" customWidth="1"/>
    <col min="9739" max="9739" width="17.5703125" style="46" customWidth="1"/>
    <col min="9740" max="9984" width="9.140625" style="46"/>
    <col min="9985" max="9985" width="6" style="46" customWidth="1"/>
    <col min="9986" max="9986" width="11.5703125" style="46" customWidth="1"/>
    <col min="9987" max="9987" width="51.85546875" style="46" customWidth="1"/>
    <col min="9988" max="9988" width="22.7109375" style="46" customWidth="1"/>
    <col min="9989" max="9989" width="10.140625" style="46" customWidth="1"/>
    <col min="9990" max="9990" width="10" style="46" customWidth="1"/>
    <col min="9991" max="9991" width="13.28515625" style="46" customWidth="1"/>
    <col min="9992" max="9992" width="14.5703125" style="46" customWidth="1"/>
    <col min="9993" max="9993" width="14" style="46" customWidth="1"/>
    <col min="9994" max="9994" width="28" style="46" customWidth="1"/>
    <col min="9995" max="9995" width="17.5703125" style="46" customWidth="1"/>
    <col min="9996" max="10240" width="9.140625" style="46"/>
    <col min="10241" max="10241" width="6" style="46" customWidth="1"/>
    <col min="10242" max="10242" width="11.5703125" style="46" customWidth="1"/>
    <col min="10243" max="10243" width="51.85546875" style="46" customWidth="1"/>
    <col min="10244" max="10244" width="22.7109375" style="46" customWidth="1"/>
    <col min="10245" max="10245" width="10.140625" style="46" customWidth="1"/>
    <col min="10246" max="10246" width="10" style="46" customWidth="1"/>
    <col min="10247" max="10247" width="13.28515625" style="46" customWidth="1"/>
    <col min="10248" max="10248" width="14.5703125" style="46" customWidth="1"/>
    <col min="10249" max="10249" width="14" style="46" customWidth="1"/>
    <col min="10250" max="10250" width="28" style="46" customWidth="1"/>
    <col min="10251" max="10251" width="17.5703125" style="46" customWidth="1"/>
    <col min="10252" max="10496" width="9.140625" style="46"/>
    <col min="10497" max="10497" width="6" style="46" customWidth="1"/>
    <col min="10498" max="10498" width="11.5703125" style="46" customWidth="1"/>
    <col min="10499" max="10499" width="51.85546875" style="46" customWidth="1"/>
    <col min="10500" max="10500" width="22.7109375" style="46" customWidth="1"/>
    <col min="10501" max="10501" width="10.140625" style="46" customWidth="1"/>
    <col min="10502" max="10502" width="10" style="46" customWidth="1"/>
    <col min="10503" max="10503" width="13.28515625" style="46" customWidth="1"/>
    <col min="10504" max="10504" width="14.5703125" style="46" customWidth="1"/>
    <col min="10505" max="10505" width="14" style="46" customWidth="1"/>
    <col min="10506" max="10506" width="28" style="46" customWidth="1"/>
    <col min="10507" max="10507" width="17.5703125" style="46" customWidth="1"/>
    <col min="10508" max="10752" width="9.140625" style="46"/>
    <col min="10753" max="10753" width="6" style="46" customWidth="1"/>
    <col min="10754" max="10754" width="11.5703125" style="46" customWidth="1"/>
    <col min="10755" max="10755" width="51.85546875" style="46" customWidth="1"/>
    <col min="10756" max="10756" width="22.7109375" style="46" customWidth="1"/>
    <col min="10757" max="10757" width="10.140625" style="46" customWidth="1"/>
    <col min="10758" max="10758" width="10" style="46" customWidth="1"/>
    <col min="10759" max="10759" width="13.28515625" style="46" customWidth="1"/>
    <col min="10760" max="10760" width="14.5703125" style="46" customWidth="1"/>
    <col min="10761" max="10761" width="14" style="46" customWidth="1"/>
    <col min="10762" max="10762" width="28" style="46" customWidth="1"/>
    <col min="10763" max="10763" width="17.5703125" style="46" customWidth="1"/>
    <col min="10764" max="11008" width="9.140625" style="46"/>
    <col min="11009" max="11009" width="6" style="46" customWidth="1"/>
    <col min="11010" max="11010" width="11.5703125" style="46" customWidth="1"/>
    <col min="11011" max="11011" width="51.85546875" style="46" customWidth="1"/>
    <col min="11012" max="11012" width="22.7109375" style="46" customWidth="1"/>
    <col min="11013" max="11013" width="10.140625" style="46" customWidth="1"/>
    <col min="11014" max="11014" width="10" style="46" customWidth="1"/>
    <col min="11015" max="11015" width="13.28515625" style="46" customWidth="1"/>
    <col min="11016" max="11016" width="14.5703125" style="46" customWidth="1"/>
    <col min="11017" max="11017" width="14" style="46" customWidth="1"/>
    <col min="11018" max="11018" width="28" style="46" customWidth="1"/>
    <col min="11019" max="11019" width="17.5703125" style="46" customWidth="1"/>
    <col min="11020" max="11264" width="9.140625" style="46"/>
    <col min="11265" max="11265" width="6" style="46" customWidth="1"/>
    <col min="11266" max="11266" width="11.5703125" style="46" customWidth="1"/>
    <col min="11267" max="11267" width="51.85546875" style="46" customWidth="1"/>
    <col min="11268" max="11268" width="22.7109375" style="46" customWidth="1"/>
    <col min="11269" max="11269" width="10.140625" style="46" customWidth="1"/>
    <col min="11270" max="11270" width="10" style="46" customWidth="1"/>
    <col min="11271" max="11271" width="13.28515625" style="46" customWidth="1"/>
    <col min="11272" max="11272" width="14.5703125" style="46" customWidth="1"/>
    <col min="11273" max="11273" width="14" style="46" customWidth="1"/>
    <col min="11274" max="11274" width="28" style="46" customWidth="1"/>
    <col min="11275" max="11275" width="17.5703125" style="46" customWidth="1"/>
    <col min="11276" max="11520" width="9.140625" style="46"/>
    <col min="11521" max="11521" width="6" style="46" customWidth="1"/>
    <col min="11522" max="11522" width="11.5703125" style="46" customWidth="1"/>
    <col min="11523" max="11523" width="51.85546875" style="46" customWidth="1"/>
    <col min="11524" max="11524" width="22.7109375" style="46" customWidth="1"/>
    <col min="11525" max="11525" width="10.140625" style="46" customWidth="1"/>
    <col min="11526" max="11526" width="10" style="46" customWidth="1"/>
    <col min="11527" max="11527" width="13.28515625" style="46" customWidth="1"/>
    <col min="11528" max="11528" width="14.5703125" style="46" customWidth="1"/>
    <col min="11529" max="11529" width="14" style="46" customWidth="1"/>
    <col min="11530" max="11530" width="28" style="46" customWidth="1"/>
    <col min="11531" max="11531" width="17.5703125" style="46" customWidth="1"/>
    <col min="11532" max="11776" width="9.140625" style="46"/>
    <col min="11777" max="11777" width="6" style="46" customWidth="1"/>
    <col min="11778" max="11778" width="11.5703125" style="46" customWidth="1"/>
    <col min="11779" max="11779" width="51.85546875" style="46" customWidth="1"/>
    <col min="11780" max="11780" width="22.7109375" style="46" customWidth="1"/>
    <col min="11781" max="11781" width="10.140625" style="46" customWidth="1"/>
    <col min="11782" max="11782" width="10" style="46" customWidth="1"/>
    <col min="11783" max="11783" width="13.28515625" style="46" customWidth="1"/>
    <col min="11784" max="11784" width="14.5703125" style="46" customWidth="1"/>
    <col min="11785" max="11785" width="14" style="46" customWidth="1"/>
    <col min="11786" max="11786" width="28" style="46" customWidth="1"/>
    <col min="11787" max="11787" width="17.5703125" style="46" customWidth="1"/>
    <col min="11788" max="12032" width="9.140625" style="46"/>
    <col min="12033" max="12033" width="6" style="46" customWidth="1"/>
    <col min="12034" max="12034" width="11.5703125" style="46" customWidth="1"/>
    <col min="12035" max="12035" width="51.85546875" style="46" customWidth="1"/>
    <col min="12036" max="12036" width="22.7109375" style="46" customWidth="1"/>
    <col min="12037" max="12037" width="10.140625" style="46" customWidth="1"/>
    <col min="12038" max="12038" width="10" style="46" customWidth="1"/>
    <col min="12039" max="12039" width="13.28515625" style="46" customWidth="1"/>
    <col min="12040" max="12040" width="14.5703125" style="46" customWidth="1"/>
    <col min="12041" max="12041" width="14" style="46" customWidth="1"/>
    <col min="12042" max="12042" width="28" style="46" customWidth="1"/>
    <col min="12043" max="12043" width="17.5703125" style="46" customWidth="1"/>
    <col min="12044" max="12288" width="9.140625" style="46"/>
    <col min="12289" max="12289" width="6" style="46" customWidth="1"/>
    <col min="12290" max="12290" width="11.5703125" style="46" customWidth="1"/>
    <col min="12291" max="12291" width="51.85546875" style="46" customWidth="1"/>
    <col min="12292" max="12292" width="22.7109375" style="46" customWidth="1"/>
    <col min="12293" max="12293" width="10.140625" style="46" customWidth="1"/>
    <col min="12294" max="12294" width="10" style="46" customWidth="1"/>
    <col min="12295" max="12295" width="13.28515625" style="46" customWidth="1"/>
    <col min="12296" max="12296" width="14.5703125" style="46" customWidth="1"/>
    <col min="12297" max="12297" width="14" style="46" customWidth="1"/>
    <col min="12298" max="12298" width="28" style="46" customWidth="1"/>
    <col min="12299" max="12299" width="17.5703125" style="46" customWidth="1"/>
    <col min="12300" max="12544" width="9.140625" style="46"/>
    <col min="12545" max="12545" width="6" style="46" customWidth="1"/>
    <col min="12546" max="12546" width="11.5703125" style="46" customWidth="1"/>
    <col min="12547" max="12547" width="51.85546875" style="46" customWidth="1"/>
    <col min="12548" max="12548" width="22.7109375" style="46" customWidth="1"/>
    <col min="12549" max="12549" width="10.140625" style="46" customWidth="1"/>
    <col min="12550" max="12550" width="10" style="46" customWidth="1"/>
    <col min="12551" max="12551" width="13.28515625" style="46" customWidth="1"/>
    <col min="12552" max="12552" width="14.5703125" style="46" customWidth="1"/>
    <col min="12553" max="12553" width="14" style="46" customWidth="1"/>
    <col min="12554" max="12554" width="28" style="46" customWidth="1"/>
    <col min="12555" max="12555" width="17.5703125" style="46" customWidth="1"/>
    <col min="12556" max="12800" width="9.140625" style="46"/>
    <col min="12801" max="12801" width="6" style="46" customWidth="1"/>
    <col min="12802" max="12802" width="11.5703125" style="46" customWidth="1"/>
    <col min="12803" max="12803" width="51.85546875" style="46" customWidth="1"/>
    <col min="12804" max="12804" width="22.7109375" style="46" customWidth="1"/>
    <col min="12805" max="12805" width="10.140625" style="46" customWidth="1"/>
    <col min="12806" max="12806" width="10" style="46" customWidth="1"/>
    <col min="12807" max="12807" width="13.28515625" style="46" customWidth="1"/>
    <col min="12808" max="12808" width="14.5703125" style="46" customWidth="1"/>
    <col min="12809" max="12809" width="14" style="46" customWidth="1"/>
    <col min="12810" max="12810" width="28" style="46" customWidth="1"/>
    <col min="12811" max="12811" width="17.5703125" style="46" customWidth="1"/>
    <col min="12812" max="13056" width="9.140625" style="46"/>
    <col min="13057" max="13057" width="6" style="46" customWidth="1"/>
    <col min="13058" max="13058" width="11.5703125" style="46" customWidth="1"/>
    <col min="13059" max="13059" width="51.85546875" style="46" customWidth="1"/>
    <col min="13060" max="13060" width="22.7109375" style="46" customWidth="1"/>
    <col min="13061" max="13061" width="10.140625" style="46" customWidth="1"/>
    <col min="13062" max="13062" width="10" style="46" customWidth="1"/>
    <col min="13063" max="13063" width="13.28515625" style="46" customWidth="1"/>
    <col min="13064" max="13064" width="14.5703125" style="46" customWidth="1"/>
    <col min="13065" max="13065" width="14" style="46" customWidth="1"/>
    <col min="13066" max="13066" width="28" style="46" customWidth="1"/>
    <col min="13067" max="13067" width="17.5703125" style="46" customWidth="1"/>
    <col min="13068" max="13312" width="9.140625" style="46"/>
    <col min="13313" max="13313" width="6" style="46" customWidth="1"/>
    <col min="13314" max="13314" width="11.5703125" style="46" customWidth="1"/>
    <col min="13315" max="13315" width="51.85546875" style="46" customWidth="1"/>
    <col min="13316" max="13316" width="22.7109375" style="46" customWidth="1"/>
    <col min="13317" max="13317" width="10.140625" style="46" customWidth="1"/>
    <col min="13318" max="13318" width="10" style="46" customWidth="1"/>
    <col min="13319" max="13319" width="13.28515625" style="46" customWidth="1"/>
    <col min="13320" max="13320" width="14.5703125" style="46" customWidth="1"/>
    <col min="13321" max="13321" width="14" style="46" customWidth="1"/>
    <col min="13322" max="13322" width="28" style="46" customWidth="1"/>
    <col min="13323" max="13323" width="17.5703125" style="46" customWidth="1"/>
    <col min="13324" max="13568" width="9.140625" style="46"/>
    <col min="13569" max="13569" width="6" style="46" customWidth="1"/>
    <col min="13570" max="13570" width="11.5703125" style="46" customWidth="1"/>
    <col min="13571" max="13571" width="51.85546875" style="46" customWidth="1"/>
    <col min="13572" max="13572" width="22.7109375" style="46" customWidth="1"/>
    <col min="13573" max="13573" width="10.140625" style="46" customWidth="1"/>
    <col min="13574" max="13574" width="10" style="46" customWidth="1"/>
    <col min="13575" max="13575" width="13.28515625" style="46" customWidth="1"/>
    <col min="13576" max="13576" width="14.5703125" style="46" customWidth="1"/>
    <col min="13577" max="13577" width="14" style="46" customWidth="1"/>
    <col min="13578" max="13578" width="28" style="46" customWidth="1"/>
    <col min="13579" max="13579" width="17.5703125" style="46" customWidth="1"/>
    <col min="13580" max="13824" width="9.140625" style="46"/>
    <col min="13825" max="13825" width="6" style="46" customWidth="1"/>
    <col min="13826" max="13826" width="11.5703125" style="46" customWidth="1"/>
    <col min="13827" max="13827" width="51.85546875" style="46" customWidth="1"/>
    <col min="13828" max="13828" width="22.7109375" style="46" customWidth="1"/>
    <col min="13829" max="13829" width="10.140625" style="46" customWidth="1"/>
    <col min="13830" max="13830" width="10" style="46" customWidth="1"/>
    <col min="13831" max="13831" width="13.28515625" style="46" customWidth="1"/>
    <col min="13832" max="13832" width="14.5703125" style="46" customWidth="1"/>
    <col min="13833" max="13833" width="14" style="46" customWidth="1"/>
    <col min="13834" max="13834" width="28" style="46" customWidth="1"/>
    <col min="13835" max="13835" width="17.5703125" style="46" customWidth="1"/>
    <col min="13836" max="14080" width="9.140625" style="46"/>
    <col min="14081" max="14081" width="6" style="46" customWidth="1"/>
    <col min="14082" max="14082" width="11.5703125" style="46" customWidth="1"/>
    <col min="14083" max="14083" width="51.85546875" style="46" customWidth="1"/>
    <col min="14084" max="14084" width="22.7109375" style="46" customWidth="1"/>
    <col min="14085" max="14085" width="10.140625" style="46" customWidth="1"/>
    <col min="14086" max="14086" width="10" style="46" customWidth="1"/>
    <col min="14087" max="14087" width="13.28515625" style="46" customWidth="1"/>
    <col min="14088" max="14088" width="14.5703125" style="46" customWidth="1"/>
    <col min="14089" max="14089" width="14" style="46" customWidth="1"/>
    <col min="14090" max="14090" width="28" style="46" customWidth="1"/>
    <col min="14091" max="14091" width="17.5703125" style="46" customWidth="1"/>
    <col min="14092" max="14336" width="9.140625" style="46"/>
    <col min="14337" max="14337" width="6" style="46" customWidth="1"/>
    <col min="14338" max="14338" width="11.5703125" style="46" customWidth="1"/>
    <col min="14339" max="14339" width="51.85546875" style="46" customWidth="1"/>
    <col min="14340" max="14340" width="22.7109375" style="46" customWidth="1"/>
    <col min="14341" max="14341" width="10.140625" style="46" customWidth="1"/>
    <col min="14342" max="14342" width="10" style="46" customWidth="1"/>
    <col min="14343" max="14343" width="13.28515625" style="46" customWidth="1"/>
    <col min="14344" max="14344" width="14.5703125" style="46" customWidth="1"/>
    <col min="14345" max="14345" width="14" style="46" customWidth="1"/>
    <col min="14346" max="14346" width="28" style="46" customWidth="1"/>
    <col min="14347" max="14347" width="17.5703125" style="46" customWidth="1"/>
    <col min="14348" max="14592" width="9.140625" style="46"/>
    <col min="14593" max="14593" width="6" style="46" customWidth="1"/>
    <col min="14594" max="14594" width="11.5703125" style="46" customWidth="1"/>
    <col min="14595" max="14595" width="51.85546875" style="46" customWidth="1"/>
    <col min="14596" max="14596" width="22.7109375" style="46" customWidth="1"/>
    <col min="14597" max="14597" width="10.140625" style="46" customWidth="1"/>
    <col min="14598" max="14598" width="10" style="46" customWidth="1"/>
    <col min="14599" max="14599" width="13.28515625" style="46" customWidth="1"/>
    <col min="14600" max="14600" width="14.5703125" style="46" customWidth="1"/>
    <col min="14601" max="14601" width="14" style="46" customWidth="1"/>
    <col min="14602" max="14602" width="28" style="46" customWidth="1"/>
    <col min="14603" max="14603" width="17.5703125" style="46" customWidth="1"/>
    <col min="14604" max="14848" width="9.140625" style="46"/>
    <col min="14849" max="14849" width="6" style="46" customWidth="1"/>
    <col min="14850" max="14850" width="11.5703125" style="46" customWidth="1"/>
    <col min="14851" max="14851" width="51.85546875" style="46" customWidth="1"/>
    <col min="14852" max="14852" width="22.7109375" style="46" customWidth="1"/>
    <col min="14853" max="14853" width="10.140625" style="46" customWidth="1"/>
    <col min="14854" max="14854" width="10" style="46" customWidth="1"/>
    <col min="14855" max="14855" width="13.28515625" style="46" customWidth="1"/>
    <col min="14856" max="14856" width="14.5703125" style="46" customWidth="1"/>
    <col min="14857" max="14857" width="14" style="46" customWidth="1"/>
    <col min="14858" max="14858" width="28" style="46" customWidth="1"/>
    <col min="14859" max="14859" width="17.5703125" style="46" customWidth="1"/>
    <col min="14860" max="15104" width="9.140625" style="46"/>
    <col min="15105" max="15105" width="6" style="46" customWidth="1"/>
    <col min="15106" max="15106" width="11.5703125" style="46" customWidth="1"/>
    <col min="15107" max="15107" width="51.85546875" style="46" customWidth="1"/>
    <col min="15108" max="15108" width="22.7109375" style="46" customWidth="1"/>
    <col min="15109" max="15109" width="10.140625" style="46" customWidth="1"/>
    <col min="15110" max="15110" width="10" style="46" customWidth="1"/>
    <col min="15111" max="15111" width="13.28515625" style="46" customWidth="1"/>
    <col min="15112" max="15112" width="14.5703125" style="46" customWidth="1"/>
    <col min="15113" max="15113" width="14" style="46" customWidth="1"/>
    <col min="15114" max="15114" width="28" style="46" customWidth="1"/>
    <col min="15115" max="15115" width="17.5703125" style="46" customWidth="1"/>
    <col min="15116" max="15360" width="9.140625" style="46"/>
    <col min="15361" max="15361" width="6" style="46" customWidth="1"/>
    <col min="15362" max="15362" width="11.5703125" style="46" customWidth="1"/>
    <col min="15363" max="15363" width="51.85546875" style="46" customWidth="1"/>
    <col min="15364" max="15364" width="22.7109375" style="46" customWidth="1"/>
    <col min="15365" max="15365" width="10.140625" style="46" customWidth="1"/>
    <col min="15366" max="15366" width="10" style="46" customWidth="1"/>
    <col min="15367" max="15367" width="13.28515625" style="46" customWidth="1"/>
    <col min="15368" max="15368" width="14.5703125" style="46" customWidth="1"/>
    <col min="15369" max="15369" width="14" style="46" customWidth="1"/>
    <col min="15370" max="15370" width="28" style="46" customWidth="1"/>
    <col min="15371" max="15371" width="17.5703125" style="46" customWidth="1"/>
    <col min="15372" max="15616" width="9.140625" style="46"/>
    <col min="15617" max="15617" width="6" style="46" customWidth="1"/>
    <col min="15618" max="15618" width="11.5703125" style="46" customWidth="1"/>
    <col min="15619" max="15619" width="51.85546875" style="46" customWidth="1"/>
    <col min="15620" max="15620" width="22.7109375" style="46" customWidth="1"/>
    <col min="15621" max="15621" width="10.140625" style="46" customWidth="1"/>
    <col min="15622" max="15622" width="10" style="46" customWidth="1"/>
    <col min="15623" max="15623" width="13.28515625" style="46" customWidth="1"/>
    <col min="15624" max="15624" width="14.5703125" style="46" customWidth="1"/>
    <col min="15625" max="15625" width="14" style="46" customWidth="1"/>
    <col min="15626" max="15626" width="28" style="46" customWidth="1"/>
    <col min="15627" max="15627" width="17.5703125" style="46" customWidth="1"/>
    <col min="15628" max="15872" width="9.140625" style="46"/>
    <col min="15873" max="15873" width="6" style="46" customWidth="1"/>
    <col min="15874" max="15874" width="11.5703125" style="46" customWidth="1"/>
    <col min="15875" max="15875" width="51.85546875" style="46" customWidth="1"/>
    <col min="15876" max="15876" width="22.7109375" style="46" customWidth="1"/>
    <col min="15877" max="15877" width="10.140625" style="46" customWidth="1"/>
    <col min="15878" max="15878" width="10" style="46" customWidth="1"/>
    <col min="15879" max="15879" width="13.28515625" style="46" customWidth="1"/>
    <col min="15880" max="15880" width="14.5703125" style="46" customWidth="1"/>
    <col min="15881" max="15881" width="14" style="46" customWidth="1"/>
    <col min="15882" max="15882" width="28" style="46" customWidth="1"/>
    <col min="15883" max="15883" width="17.5703125" style="46" customWidth="1"/>
    <col min="15884" max="16128" width="9.140625" style="46"/>
    <col min="16129" max="16129" width="6" style="46" customWidth="1"/>
    <col min="16130" max="16130" width="11.5703125" style="46" customWidth="1"/>
    <col min="16131" max="16131" width="51.85546875" style="46" customWidth="1"/>
    <col min="16132" max="16132" width="22.7109375" style="46" customWidth="1"/>
    <col min="16133" max="16133" width="10.140625" style="46" customWidth="1"/>
    <col min="16134" max="16134" width="10" style="46" customWidth="1"/>
    <col min="16135" max="16135" width="13.28515625" style="46" customWidth="1"/>
    <col min="16136" max="16136" width="14.5703125" style="46" customWidth="1"/>
    <col min="16137" max="16137" width="14" style="46" customWidth="1"/>
    <col min="16138" max="16138" width="28" style="46" customWidth="1"/>
    <col min="16139" max="16139" width="17.5703125" style="46" customWidth="1"/>
    <col min="16140" max="16384" width="9.140625" style="46"/>
  </cols>
  <sheetData>
    <row r="1" spans="1:9" s="46" customFormat="1" ht="21" customHeight="1" x14ac:dyDescent="0.2">
      <c r="A1" s="44"/>
      <c r="B1" s="44"/>
      <c r="C1" s="45"/>
      <c r="F1" s="47"/>
      <c r="H1" s="48"/>
    </row>
    <row r="2" spans="1:9" s="46" customFormat="1" x14ac:dyDescent="0.2">
      <c r="A2" s="49" t="s">
        <v>81</v>
      </c>
      <c r="B2" s="49"/>
      <c r="C2" s="45"/>
      <c r="F2" s="47"/>
      <c r="H2" s="48"/>
    </row>
    <row r="3" spans="1:9" s="46" customFormat="1" x14ac:dyDescent="0.2">
      <c r="A3" s="49" t="s">
        <v>82</v>
      </c>
      <c r="B3" s="49"/>
      <c r="C3" s="45"/>
      <c r="D3" s="50"/>
      <c r="F3" s="47"/>
      <c r="H3" s="48"/>
    </row>
    <row r="4" spans="1:9" s="46" customFormat="1" x14ac:dyDescent="0.2">
      <c r="A4" s="49" t="s">
        <v>83</v>
      </c>
      <c r="B4" s="49"/>
      <c r="C4" s="45"/>
      <c r="F4" s="47"/>
      <c r="H4" s="48"/>
    </row>
    <row r="5" spans="1:9" s="46" customFormat="1" x14ac:dyDescent="0.2">
      <c r="A5" s="49"/>
      <c r="B5" s="49"/>
      <c r="C5" s="45"/>
      <c r="F5" s="47"/>
      <c r="H5" s="48"/>
    </row>
    <row r="6" spans="1:9" s="46" customFormat="1" x14ac:dyDescent="0.2">
      <c r="A6" s="50"/>
      <c r="F6" s="47"/>
      <c r="H6" s="48"/>
    </row>
    <row r="7" spans="1:9" s="54" customFormat="1" ht="15" x14ac:dyDescent="0.2">
      <c r="A7" s="51"/>
      <c r="B7" s="52"/>
      <c r="C7" s="52"/>
      <c r="D7" s="52"/>
      <c r="E7" s="52"/>
      <c r="F7" s="52"/>
      <c r="G7" s="53"/>
      <c r="H7" s="53"/>
      <c r="I7" s="53"/>
    </row>
    <row r="8" spans="1:9" s="56" customFormat="1" x14ac:dyDescent="0.2">
      <c r="A8" s="55" t="s">
        <v>84</v>
      </c>
      <c r="B8" s="55"/>
      <c r="C8" s="55"/>
      <c r="F8" s="57"/>
      <c r="G8" s="58"/>
      <c r="H8" s="59"/>
    </row>
    <row r="9" spans="1:9" s="56" customFormat="1" x14ac:dyDescent="0.2">
      <c r="A9" s="55"/>
      <c r="B9" s="55"/>
      <c r="C9" s="55"/>
      <c r="F9" s="60"/>
      <c r="G9" s="58"/>
      <c r="H9" s="59"/>
    </row>
    <row r="10" spans="1:9" s="56" customFormat="1" x14ac:dyDescent="0.2">
      <c r="A10" s="61" t="s">
        <v>85</v>
      </c>
      <c r="B10" s="61"/>
      <c r="C10" s="61"/>
      <c r="D10" s="61" t="s">
        <v>86</v>
      </c>
      <c r="F10" s="60"/>
      <c r="G10" s="58"/>
      <c r="H10" s="59"/>
    </row>
    <row r="11" spans="1:9" s="56" customFormat="1" x14ac:dyDescent="0.2">
      <c r="A11" s="61"/>
      <c r="B11" s="61"/>
      <c r="C11" s="61"/>
      <c r="D11" s="61" t="s">
        <v>122</v>
      </c>
      <c r="F11" s="60"/>
      <c r="G11" s="58"/>
      <c r="H11" s="59"/>
    </row>
    <row r="12" spans="1:9" s="56" customFormat="1" x14ac:dyDescent="0.2">
      <c r="A12" s="61"/>
      <c r="B12" s="61"/>
      <c r="C12" s="61"/>
      <c r="D12" s="61"/>
      <c r="F12" s="62"/>
      <c r="G12" s="58"/>
      <c r="H12" s="59"/>
    </row>
    <row r="13" spans="1:9" s="56" customFormat="1" ht="15" customHeight="1" x14ac:dyDescent="0.2">
      <c r="A13" s="61" t="s">
        <v>87</v>
      </c>
      <c r="B13" s="61"/>
      <c r="D13" s="63"/>
      <c r="E13" s="64"/>
      <c r="F13" s="65"/>
      <c r="H13" s="59"/>
    </row>
    <row r="14" spans="1:9" s="56" customFormat="1" ht="15" customHeight="1" x14ac:dyDescent="0.2">
      <c r="A14" s="61" t="s">
        <v>88</v>
      </c>
      <c r="B14" s="61"/>
      <c r="D14" s="63"/>
      <c r="E14" s="64"/>
      <c r="F14" s="65"/>
      <c r="H14" s="59"/>
    </row>
    <row r="15" spans="1:9" s="56" customFormat="1" ht="15" customHeight="1" x14ac:dyDescent="0.2">
      <c r="A15" s="61" t="s">
        <v>89</v>
      </c>
      <c r="B15" s="61"/>
      <c r="D15" s="63"/>
      <c r="E15" s="64"/>
      <c r="F15" s="65"/>
      <c r="H15" s="59"/>
    </row>
    <row r="16" spans="1:9" s="56" customFormat="1" ht="15" customHeight="1" x14ac:dyDescent="0.2">
      <c r="A16" s="61" t="s">
        <v>90</v>
      </c>
      <c r="B16" s="61"/>
      <c r="D16" s="66"/>
      <c r="E16" s="64"/>
      <c r="F16" s="65"/>
      <c r="H16" s="59"/>
    </row>
    <row r="17" spans="1:8" s="56" customFormat="1" ht="15" customHeight="1" x14ac:dyDescent="0.2">
      <c r="A17" s="61" t="s">
        <v>91</v>
      </c>
      <c r="B17" s="61"/>
      <c r="D17" s="63"/>
      <c r="E17" s="64"/>
      <c r="F17" s="67"/>
      <c r="H17" s="59"/>
    </row>
    <row r="18" spans="1:8" s="56" customFormat="1" ht="15" customHeight="1" x14ac:dyDescent="0.2">
      <c r="A18" s="61" t="s">
        <v>92</v>
      </c>
      <c r="B18" s="61"/>
      <c r="D18" s="68"/>
      <c r="E18" s="69"/>
      <c r="F18" s="70"/>
      <c r="H18" s="59"/>
    </row>
    <row r="19" spans="1:8" s="56" customFormat="1" ht="15" customHeight="1" x14ac:dyDescent="0.2">
      <c r="A19" s="61" t="s">
        <v>93</v>
      </c>
      <c r="B19" s="61"/>
      <c r="D19" s="66"/>
      <c r="E19" s="64"/>
      <c r="F19" s="71"/>
      <c r="H19" s="59"/>
    </row>
    <row r="20" spans="1:8" s="56" customFormat="1" ht="15" customHeight="1" x14ac:dyDescent="0.2">
      <c r="A20" s="61" t="s">
        <v>94</v>
      </c>
      <c r="B20" s="61"/>
      <c r="D20" s="66"/>
      <c r="E20" s="64"/>
      <c r="F20" s="71"/>
      <c r="H20" s="59"/>
    </row>
    <row r="21" spans="1:8" s="56" customFormat="1" ht="15" customHeight="1" x14ac:dyDescent="0.2">
      <c r="A21" s="61" t="s">
        <v>95</v>
      </c>
      <c r="B21" s="61"/>
      <c r="D21" s="72"/>
      <c r="E21" s="73"/>
      <c r="F21" s="74"/>
      <c r="H21" s="59"/>
    </row>
    <row r="22" spans="1:8" s="56" customFormat="1" ht="15" customHeight="1" x14ac:dyDescent="0.2">
      <c r="A22" s="61" t="s">
        <v>96</v>
      </c>
      <c r="B22" s="61"/>
      <c r="D22" s="75"/>
      <c r="E22" s="76"/>
      <c r="F22" s="74"/>
      <c r="H22" s="59"/>
    </row>
    <row r="23" spans="1:8" s="56" customFormat="1" x14ac:dyDescent="0.2">
      <c r="E23" s="57"/>
      <c r="F23" s="77"/>
      <c r="H23" s="59"/>
    </row>
    <row r="24" spans="1:8" s="56" customFormat="1" x14ac:dyDescent="0.2">
      <c r="A24" s="61" t="s">
        <v>97</v>
      </c>
      <c r="B24" s="61"/>
      <c r="E24" s="57"/>
      <c r="F24" s="77"/>
      <c r="H24" s="59"/>
    </row>
    <row r="25" spans="1:8" s="56" customFormat="1" x14ac:dyDescent="0.2">
      <c r="A25" s="56" t="s">
        <v>98</v>
      </c>
      <c r="E25" s="57"/>
      <c r="F25" s="77"/>
      <c r="H25" s="59"/>
    </row>
    <row r="26" spans="1:8" s="56" customFormat="1" ht="33.75" x14ac:dyDescent="0.2">
      <c r="A26" s="78" t="s">
        <v>99</v>
      </c>
      <c r="B26" s="79"/>
      <c r="D26" s="80" t="s">
        <v>100</v>
      </c>
      <c r="E26" s="81"/>
      <c r="F26" s="82"/>
      <c r="H26" s="59"/>
    </row>
    <row r="27" spans="1:8" s="56" customFormat="1" ht="14.25" customHeight="1" x14ac:dyDescent="0.2">
      <c r="D27" s="83"/>
      <c r="E27" s="84"/>
      <c r="F27" s="85"/>
      <c r="H27" s="59"/>
    </row>
    <row r="28" spans="1:8" s="56" customFormat="1" ht="15.75" customHeight="1" x14ac:dyDescent="0.2">
      <c r="A28" s="61" t="s">
        <v>101</v>
      </c>
      <c r="B28" s="61"/>
      <c r="C28" s="86"/>
      <c r="D28" s="87"/>
      <c r="E28" s="88"/>
      <c r="F28" s="89"/>
      <c r="H28" s="59"/>
    </row>
    <row r="29" spans="1:8" s="56" customFormat="1" ht="15.75" customHeight="1" x14ac:dyDescent="0.2">
      <c r="A29" s="61" t="s">
        <v>102</v>
      </c>
      <c r="B29" s="61"/>
      <c r="C29" s="86"/>
      <c r="D29" s="90" t="s">
        <v>103</v>
      </c>
      <c r="E29" s="91"/>
      <c r="F29" s="92"/>
      <c r="H29" s="59"/>
    </row>
    <row r="30" spans="1:8" s="56" customFormat="1" ht="12" customHeight="1" x14ac:dyDescent="0.2">
      <c r="F30" s="60"/>
      <c r="H30" s="59"/>
    </row>
    <row r="31" spans="1:8" s="56" customFormat="1" ht="15.75" customHeight="1" x14ac:dyDescent="0.2">
      <c r="A31" s="61" t="s">
        <v>104</v>
      </c>
      <c r="B31" s="61"/>
      <c r="F31" s="57"/>
      <c r="H31" s="59"/>
    </row>
    <row r="32" spans="1:8" s="56" customFormat="1" ht="17.25" customHeight="1" x14ac:dyDescent="0.2">
      <c r="A32" s="61"/>
      <c r="B32" s="61"/>
      <c r="F32" s="57"/>
      <c r="H32" s="59"/>
    </row>
    <row r="33" spans="1:10" s="94" customFormat="1" ht="12" x14ac:dyDescent="0.2">
      <c r="A33" s="56" t="s">
        <v>105</v>
      </c>
      <c r="B33" s="93"/>
      <c r="E33" s="95"/>
      <c r="F33" s="96"/>
      <c r="G33" s="95"/>
      <c r="H33" s="97"/>
    </row>
    <row r="34" spans="1:10" s="94" customFormat="1" ht="12" x14ac:dyDescent="0.2">
      <c r="A34" s="98" t="s">
        <v>106</v>
      </c>
      <c r="B34" s="98"/>
      <c r="C34" s="98"/>
      <c r="D34" s="98"/>
      <c r="E34" s="98"/>
      <c r="F34" s="99"/>
      <c r="G34" s="93"/>
      <c r="H34" s="93"/>
      <c r="I34" s="100"/>
      <c r="J34" s="97"/>
    </row>
    <row r="35" spans="1:10" s="94" customFormat="1" ht="12" x14ac:dyDescent="0.2">
      <c r="A35" s="98"/>
      <c r="B35" s="98"/>
      <c r="C35" s="98"/>
      <c r="D35" s="98"/>
      <c r="E35" s="98"/>
      <c r="F35" s="99"/>
      <c r="G35" s="93"/>
      <c r="H35" s="93"/>
      <c r="I35" s="100"/>
      <c r="J35" s="97"/>
    </row>
    <row r="36" spans="1:10" s="94" customFormat="1" ht="42.75" customHeight="1" x14ac:dyDescent="0.2">
      <c r="A36" s="98"/>
      <c r="B36" s="98"/>
      <c r="C36" s="98"/>
      <c r="D36" s="98"/>
      <c r="E36" s="98"/>
      <c r="F36" s="57"/>
      <c r="I36" s="100"/>
      <c r="J36" s="97"/>
    </row>
    <row r="37" spans="1:10" s="94" customFormat="1" ht="12" x14ac:dyDescent="0.2">
      <c r="A37" s="61"/>
      <c r="B37" s="61"/>
      <c r="C37" s="61"/>
      <c r="D37" s="61"/>
      <c r="E37" s="56"/>
      <c r="F37" s="57"/>
      <c r="I37" s="100"/>
      <c r="J37" s="97"/>
    </row>
    <row r="38" spans="1:10" s="94" customFormat="1" ht="12" x14ac:dyDescent="0.2">
      <c r="A38" s="56"/>
      <c r="B38" s="61"/>
      <c r="C38" s="61"/>
      <c r="D38" s="61"/>
      <c r="E38" s="56"/>
      <c r="F38" s="57"/>
      <c r="H38" s="97"/>
    </row>
    <row r="39" spans="1:10" s="94" customFormat="1" ht="12" x14ac:dyDescent="0.2">
      <c r="A39" s="56"/>
      <c r="B39" s="61"/>
      <c r="C39" s="61"/>
      <c r="D39" s="101"/>
      <c r="E39" s="56"/>
      <c r="F39" s="57"/>
      <c r="H39" s="97"/>
    </row>
    <row r="40" spans="1:10" s="94" customFormat="1" ht="12" x14ac:dyDescent="0.2">
      <c r="A40" s="56"/>
      <c r="B40" s="61"/>
      <c r="C40" s="102" t="s">
        <v>107</v>
      </c>
      <c r="D40" s="101">
        <f>'DN RAS i OZV'!H50</f>
        <v>0</v>
      </c>
      <c r="E40" s="56"/>
      <c r="F40" s="57"/>
      <c r="H40" s="97"/>
    </row>
    <row r="41" spans="1:10" s="94" customFormat="1" ht="12" x14ac:dyDescent="0.2">
      <c r="A41" s="56"/>
      <c r="B41" s="61"/>
      <c r="C41" s="102" t="s">
        <v>123</v>
      </c>
      <c r="D41" s="101">
        <f>'DN RAS i OZV'!H72</f>
        <v>0</v>
      </c>
      <c r="E41" s="56"/>
      <c r="F41" s="57"/>
      <c r="H41" s="97"/>
    </row>
    <row r="42" spans="1:10" s="56" customFormat="1" ht="15.75" customHeight="1" x14ac:dyDescent="0.2">
      <c r="A42" s="61" t="s">
        <v>108</v>
      </c>
      <c r="B42" s="61"/>
      <c r="C42" s="86"/>
      <c r="D42" s="103">
        <f>SUM(D40:D41)</f>
        <v>0</v>
      </c>
      <c r="E42" s="91" t="s">
        <v>109</v>
      </c>
      <c r="F42" s="92"/>
      <c r="H42" s="59"/>
    </row>
    <row r="43" spans="1:10" s="94" customFormat="1" ht="12" x14ac:dyDescent="0.2">
      <c r="A43" s="61"/>
      <c r="B43" s="61"/>
      <c r="C43" s="61"/>
      <c r="D43" s="61"/>
      <c r="E43" s="56"/>
      <c r="F43" s="57"/>
      <c r="H43" s="97"/>
    </row>
    <row r="44" spans="1:10" s="94" customFormat="1" ht="12" x14ac:dyDescent="0.2">
      <c r="A44" s="61" t="s">
        <v>110</v>
      </c>
      <c r="B44" s="61"/>
      <c r="C44" s="61"/>
      <c r="D44" s="61"/>
      <c r="E44" s="56"/>
      <c r="F44" s="57"/>
      <c r="H44" s="97"/>
    </row>
    <row r="45" spans="1:10" s="94" customFormat="1" ht="12" x14ac:dyDescent="0.2">
      <c r="A45" s="61" t="s">
        <v>111</v>
      </c>
      <c r="B45" s="61"/>
      <c r="C45" s="61"/>
      <c r="D45" s="61"/>
      <c r="E45" s="56"/>
      <c r="F45" s="57"/>
      <c r="H45" s="97"/>
    </row>
    <row r="46" spans="1:10" s="94" customFormat="1" ht="12" x14ac:dyDescent="0.2">
      <c r="A46" s="56" t="s">
        <v>112</v>
      </c>
      <c r="B46" s="56"/>
      <c r="C46" s="61"/>
      <c r="D46" s="61"/>
      <c r="E46" s="56"/>
      <c r="F46" s="57"/>
      <c r="H46" s="97"/>
    </row>
    <row r="47" spans="1:10" s="94" customFormat="1" ht="12" x14ac:dyDescent="0.2">
      <c r="A47" s="56" t="s">
        <v>113</v>
      </c>
      <c r="B47" s="56"/>
      <c r="C47" s="61"/>
      <c r="D47" s="61"/>
      <c r="E47" s="56"/>
      <c r="F47" s="57"/>
      <c r="H47" s="97"/>
    </row>
    <row r="48" spans="1:10" s="94" customFormat="1" ht="12" x14ac:dyDescent="0.2">
      <c r="A48" s="56" t="s">
        <v>114</v>
      </c>
      <c r="B48" s="56"/>
      <c r="C48" s="61"/>
      <c r="D48" s="61"/>
      <c r="E48" s="56"/>
      <c r="F48" s="57"/>
      <c r="H48" s="97"/>
    </row>
    <row r="49" spans="1:8" s="94" customFormat="1" ht="12" x14ac:dyDescent="0.2">
      <c r="A49" s="56" t="s">
        <v>115</v>
      </c>
      <c r="B49" s="56"/>
      <c r="C49" s="61"/>
      <c r="D49" s="61"/>
      <c r="E49" s="56"/>
      <c r="F49" s="57"/>
      <c r="H49" s="97"/>
    </row>
    <row r="50" spans="1:8" s="94" customFormat="1" ht="12" x14ac:dyDescent="0.2">
      <c r="A50" s="56" t="s">
        <v>116</v>
      </c>
      <c r="B50" s="56"/>
      <c r="C50" s="61"/>
      <c r="D50" s="61"/>
      <c r="E50" s="56"/>
      <c r="F50" s="57"/>
      <c r="H50" s="97"/>
    </row>
    <row r="51" spans="1:8" s="56" customFormat="1" x14ac:dyDescent="0.2">
      <c r="A51" s="61" t="s">
        <v>117</v>
      </c>
      <c r="F51" s="57"/>
      <c r="H51" s="59"/>
    </row>
    <row r="52" spans="1:8" s="56" customFormat="1" x14ac:dyDescent="0.2">
      <c r="A52" s="61"/>
      <c r="F52" s="57"/>
      <c r="H52" s="59"/>
    </row>
    <row r="53" spans="1:8" s="56" customFormat="1" x14ac:dyDescent="0.2">
      <c r="F53" s="57"/>
      <c r="H53" s="59"/>
    </row>
    <row r="54" spans="1:8" s="94" customFormat="1" ht="12" x14ac:dyDescent="0.2">
      <c r="A54" s="61" t="s">
        <v>118</v>
      </c>
      <c r="B54" s="61"/>
      <c r="C54" s="104"/>
      <c r="D54" s="61" t="s">
        <v>119</v>
      </c>
      <c r="E54" s="59"/>
      <c r="F54" s="57"/>
    </row>
    <row r="55" spans="1:8" s="94" customFormat="1" ht="12" x14ac:dyDescent="0.2">
      <c r="A55" s="56"/>
      <c r="B55" s="56"/>
      <c r="C55" s="56"/>
      <c r="D55" s="56"/>
      <c r="E55" s="59"/>
      <c r="F55" s="57"/>
    </row>
    <row r="56" spans="1:8" s="94" customFormat="1" ht="12" x14ac:dyDescent="0.2">
      <c r="A56" s="105"/>
      <c r="B56" s="105"/>
      <c r="C56" s="56"/>
      <c r="D56" s="56" t="s">
        <v>120</v>
      </c>
      <c r="E56" s="59"/>
      <c r="F56" s="57"/>
    </row>
    <row r="57" spans="1:8" s="94" customFormat="1" ht="12" x14ac:dyDescent="0.2">
      <c r="A57" s="61"/>
      <c r="B57" s="61"/>
      <c r="C57" s="56"/>
      <c r="D57" s="56" t="s">
        <v>121</v>
      </c>
      <c r="E57" s="59"/>
      <c r="F57" s="57"/>
    </row>
  </sheetData>
  <mergeCells count="2">
    <mergeCell ref="A34:E36"/>
    <mergeCell ref="A56:B5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85" zoomScaleNormal="85" workbookViewId="0">
      <pane ySplit="1" topLeftCell="A62" activePane="bottomLeft" state="frozen"/>
      <selection pane="bottomLeft" activeCell="I74" sqref="I74"/>
    </sheetView>
  </sheetViews>
  <sheetFormatPr defaultRowHeight="15" x14ac:dyDescent="0.25"/>
  <cols>
    <col min="2" max="2" width="10.140625" customWidth="1"/>
    <col min="4" max="4" width="51.42578125" customWidth="1"/>
    <col min="5" max="5" width="9.140625" customWidth="1"/>
    <col min="6" max="6" width="9.7109375" bestFit="1" customWidth="1"/>
    <col min="7" max="7" width="12.42578125" bestFit="1" customWidth="1"/>
    <col min="8" max="8" width="19.140625" customWidth="1"/>
    <col min="9" max="9" width="25.5703125" customWidth="1"/>
  </cols>
  <sheetData>
    <row r="1" spans="1:9" ht="25.5" x14ac:dyDescent="0.25">
      <c r="A1" s="37" t="s">
        <v>80</v>
      </c>
      <c r="B1" s="36" t="s">
        <v>79</v>
      </c>
      <c r="C1" s="35" t="s">
        <v>78</v>
      </c>
      <c r="D1" s="34" t="s">
        <v>77</v>
      </c>
      <c r="E1" s="34" t="s">
        <v>76</v>
      </c>
      <c r="F1" s="33" t="s">
        <v>75</v>
      </c>
      <c r="G1" s="32" t="s">
        <v>74</v>
      </c>
      <c r="H1" s="38" t="s">
        <v>73</v>
      </c>
      <c r="I1" s="31" t="s">
        <v>72</v>
      </c>
    </row>
    <row r="2" spans="1:9" x14ac:dyDescent="0.25">
      <c r="A2" s="107" t="s">
        <v>2</v>
      </c>
      <c r="B2" s="108" t="s">
        <v>1</v>
      </c>
      <c r="C2" s="109" t="s">
        <v>24</v>
      </c>
      <c r="D2" s="110" t="s">
        <v>71</v>
      </c>
      <c r="E2" s="109"/>
      <c r="F2" s="111"/>
      <c r="G2" s="112"/>
      <c r="H2" s="112"/>
      <c r="I2" s="113"/>
    </row>
    <row r="3" spans="1:9" ht="89.25" x14ac:dyDescent="0.25">
      <c r="A3" s="13" t="s">
        <v>26</v>
      </c>
      <c r="B3" s="12" t="s">
        <v>1</v>
      </c>
      <c r="C3" s="26" t="s">
        <v>70</v>
      </c>
      <c r="D3" s="27" t="s">
        <v>69</v>
      </c>
      <c r="E3" s="30"/>
      <c r="F3" s="30"/>
      <c r="G3" s="21"/>
      <c r="H3" s="39"/>
      <c r="I3" s="8"/>
    </row>
    <row r="4" spans="1:9" x14ac:dyDescent="0.25">
      <c r="A4" s="13" t="s">
        <v>26</v>
      </c>
      <c r="B4" s="12" t="s">
        <v>1</v>
      </c>
      <c r="C4" s="26"/>
      <c r="D4" s="25" t="s">
        <v>28</v>
      </c>
      <c r="E4" s="10" t="s">
        <v>25</v>
      </c>
      <c r="F4" s="24" t="s">
        <v>68</v>
      </c>
      <c r="G4" s="9"/>
      <c r="H4" s="16">
        <f>$F4*G4</f>
        <v>0</v>
      </c>
      <c r="I4" s="8"/>
    </row>
    <row r="5" spans="1:9" x14ac:dyDescent="0.25">
      <c r="A5" s="13" t="s">
        <v>26</v>
      </c>
      <c r="B5" s="12" t="s">
        <v>1</v>
      </c>
      <c r="C5" s="11"/>
      <c r="D5" s="11"/>
      <c r="E5" s="11"/>
      <c r="F5" s="11"/>
      <c r="G5" s="21"/>
      <c r="H5" s="39"/>
      <c r="I5" s="8"/>
    </row>
    <row r="6" spans="1:9" ht="63.75" x14ac:dyDescent="0.25">
      <c r="A6" s="13" t="s">
        <v>26</v>
      </c>
      <c r="B6" s="12" t="s">
        <v>1</v>
      </c>
      <c r="C6" s="26" t="s">
        <v>67</v>
      </c>
      <c r="D6" s="27" t="s">
        <v>66</v>
      </c>
      <c r="E6" s="30"/>
      <c r="F6" s="30"/>
      <c r="G6" s="21"/>
      <c r="H6" s="39"/>
      <c r="I6" s="8"/>
    </row>
    <row r="7" spans="1:9" x14ac:dyDescent="0.25">
      <c r="A7" s="13" t="s">
        <v>26</v>
      </c>
      <c r="B7" s="12" t="s">
        <v>1</v>
      </c>
      <c r="C7" s="26"/>
      <c r="D7" s="25" t="s">
        <v>28</v>
      </c>
      <c r="E7" s="10" t="s">
        <v>25</v>
      </c>
      <c r="F7" s="24" t="s">
        <v>65</v>
      </c>
      <c r="G7" s="9"/>
      <c r="H7" s="16">
        <f>$F7*G7</f>
        <v>0</v>
      </c>
      <c r="I7" s="8"/>
    </row>
    <row r="8" spans="1:9" x14ac:dyDescent="0.25">
      <c r="A8" s="13" t="s">
        <v>26</v>
      </c>
      <c r="B8" s="12" t="s">
        <v>1</v>
      </c>
      <c r="C8" s="11"/>
      <c r="D8" s="11"/>
      <c r="E8" s="11"/>
      <c r="F8" s="11"/>
      <c r="G8" s="21"/>
      <c r="H8" s="39"/>
      <c r="I8" s="8"/>
    </row>
    <row r="9" spans="1:9" ht="89.25" x14ac:dyDescent="0.25">
      <c r="A9" s="13" t="s">
        <v>26</v>
      </c>
      <c r="B9" s="12" t="s">
        <v>1</v>
      </c>
      <c r="C9" s="26" t="s">
        <v>64</v>
      </c>
      <c r="D9" s="27" t="s">
        <v>63</v>
      </c>
      <c r="E9" s="30"/>
      <c r="F9" s="30"/>
      <c r="G9" s="21"/>
      <c r="H9" s="39"/>
      <c r="I9" s="8"/>
    </row>
    <row r="10" spans="1:9" x14ac:dyDescent="0.25">
      <c r="A10" s="13" t="s">
        <v>26</v>
      </c>
      <c r="B10" s="12" t="s">
        <v>1</v>
      </c>
      <c r="C10" s="26"/>
      <c r="D10" s="25" t="s">
        <v>28</v>
      </c>
      <c r="E10" s="10" t="s">
        <v>25</v>
      </c>
      <c r="F10" s="24" t="s">
        <v>43</v>
      </c>
      <c r="G10" s="9"/>
      <c r="H10" s="16">
        <f>$F10*G10</f>
        <v>0</v>
      </c>
      <c r="I10" s="8"/>
    </row>
    <row r="11" spans="1:9" x14ac:dyDescent="0.25">
      <c r="A11" s="13" t="s">
        <v>26</v>
      </c>
      <c r="B11" s="12" t="s">
        <v>1</v>
      </c>
      <c r="C11" s="29"/>
      <c r="D11" s="28"/>
      <c r="E11" s="30"/>
      <c r="F11" s="30"/>
      <c r="G11" s="21"/>
      <c r="H11" s="39"/>
      <c r="I11" s="8"/>
    </row>
    <row r="12" spans="1:9" ht="76.5" x14ac:dyDescent="0.25">
      <c r="A12" s="13" t="s">
        <v>26</v>
      </c>
      <c r="B12" s="12" t="s">
        <v>1</v>
      </c>
      <c r="C12" s="26" t="s">
        <v>62</v>
      </c>
      <c r="D12" s="27" t="s">
        <v>61</v>
      </c>
      <c r="E12" s="30"/>
      <c r="F12" s="30"/>
      <c r="G12" s="21"/>
      <c r="H12" s="39"/>
      <c r="I12" s="8"/>
    </row>
    <row r="13" spans="1:9" x14ac:dyDescent="0.25">
      <c r="A13" s="13" t="s">
        <v>26</v>
      </c>
      <c r="B13" s="12" t="s">
        <v>1</v>
      </c>
      <c r="C13" s="26"/>
      <c r="D13" s="25" t="s">
        <v>28</v>
      </c>
      <c r="E13" s="10" t="s">
        <v>25</v>
      </c>
      <c r="F13" s="24" t="s">
        <v>60</v>
      </c>
      <c r="G13" s="9"/>
      <c r="H13" s="16">
        <f>$F13*G13</f>
        <v>0</v>
      </c>
      <c r="I13" s="8"/>
    </row>
    <row r="14" spans="1:9" x14ac:dyDescent="0.25">
      <c r="A14" s="13" t="s">
        <v>26</v>
      </c>
      <c r="B14" s="12" t="s">
        <v>1</v>
      </c>
      <c r="C14" s="29"/>
      <c r="D14" s="28"/>
      <c r="E14" s="30"/>
      <c r="F14" s="30"/>
      <c r="G14" s="21"/>
      <c r="H14" s="39"/>
      <c r="I14" s="8"/>
    </row>
    <row r="15" spans="1:9" ht="51" x14ac:dyDescent="0.25">
      <c r="A15" s="13" t="s">
        <v>26</v>
      </c>
      <c r="B15" s="12" t="s">
        <v>1</v>
      </c>
      <c r="C15" s="26" t="s">
        <v>59</v>
      </c>
      <c r="D15" s="27" t="s">
        <v>58</v>
      </c>
      <c r="E15" s="30"/>
      <c r="F15" s="30"/>
      <c r="G15" s="21"/>
      <c r="H15" s="39"/>
      <c r="I15" s="8"/>
    </row>
    <row r="16" spans="1:9" x14ac:dyDescent="0.25">
      <c r="A16" s="13" t="s">
        <v>26</v>
      </c>
      <c r="B16" s="12" t="s">
        <v>1</v>
      </c>
      <c r="C16" s="26"/>
      <c r="D16" s="25" t="s">
        <v>28</v>
      </c>
      <c r="E16" s="10" t="s">
        <v>25</v>
      </c>
      <c r="F16" s="24" t="s">
        <v>57</v>
      </c>
      <c r="G16" s="9"/>
      <c r="H16" s="16">
        <f>$F16*G16</f>
        <v>0</v>
      </c>
      <c r="I16" s="8"/>
    </row>
    <row r="17" spans="1:9" x14ac:dyDescent="0.25">
      <c r="A17" s="13" t="s">
        <v>26</v>
      </c>
      <c r="B17" s="12" t="s">
        <v>1</v>
      </c>
      <c r="C17" s="29"/>
      <c r="D17" s="28"/>
      <c r="E17" s="30"/>
      <c r="F17" s="30"/>
      <c r="G17" s="21"/>
      <c r="H17" s="39"/>
      <c r="I17" s="8"/>
    </row>
    <row r="18" spans="1:9" ht="51" x14ac:dyDescent="0.25">
      <c r="A18" s="13" t="s">
        <v>26</v>
      </c>
      <c r="B18" s="12" t="s">
        <v>1</v>
      </c>
      <c r="C18" s="26" t="s">
        <v>56</v>
      </c>
      <c r="D18" s="27" t="s">
        <v>55</v>
      </c>
      <c r="E18" s="30"/>
      <c r="F18" s="30"/>
      <c r="G18" s="21"/>
      <c r="H18" s="39"/>
      <c r="I18" s="8"/>
    </row>
    <row r="19" spans="1:9" x14ac:dyDescent="0.25">
      <c r="A19" s="13" t="s">
        <v>26</v>
      </c>
      <c r="B19" s="12" t="s">
        <v>1</v>
      </c>
      <c r="C19" s="26"/>
      <c r="D19" s="25" t="s">
        <v>28</v>
      </c>
      <c r="E19" s="10" t="s">
        <v>25</v>
      </c>
      <c r="F19" s="24" t="s">
        <v>54</v>
      </c>
      <c r="G19" s="9"/>
      <c r="H19" s="16">
        <f>$F19*G19</f>
        <v>0</v>
      </c>
      <c r="I19" s="8"/>
    </row>
    <row r="20" spans="1:9" x14ac:dyDescent="0.25">
      <c r="A20" s="13" t="s">
        <v>26</v>
      </c>
      <c r="B20" s="12" t="s">
        <v>1</v>
      </c>
      <c r="C20" s="11"/>
      <c r="D20" s="23"/>
      <c r="E20" s="11"/>
      <c r="F20" s="22"/>
      <c r="G20" s="21"/>
      <c r="H20" s="39"/>
      <c r="I20" s="8"/>
    </row>
    <row r="21" spans="1:9" ht="63.75" x14ac:dyDescent="0.25">
      <c r="A21" s="13" t="s">
        <v>26</v>
      </c>
      <c r="B21" s="12" t="s">
        <v>1</v>
      </c>
      <c r="C21" s="26" t="s">
        <v>53</v>
      </c>
      <c r="D21" s="27" t="s">
        <v>52</v>
      </c>
      <c r="E21" s="30"/>
      <c r="F21" s="22"/>
      <c r="G21" s="21"/>
      <c r="H21" s="39"/>
      <c r="I21" s="8"/>
    </row>
    <row r="22" spans="1:9" x14ac:dyDescent="0.25">
      <c r="A22" s="13" t="s">
        <v>26</v>
      </c>
      <c r="B22" s="12" t="s">
        <v>1</v>
      </c>
      <c r="C22" s="26"/>
      <c r="D22" s="25" t="s">
        <v>28</v>
      </c>
      <c r="E22" s="10" t="s">
        <v>25</v>
      </c>
      <c r="F22" s="24" t="s">
        <v>51</v>
      </c>
      <c r="G22" s="9"/>
      <c r="H22" s="16">
        <f>$F22*G22</f>
        <v>0</v>
      </c>
      <c r="I22" s="8"/>
    </row>
    <row r="23" spans="1:9" x14ac:dyDescent="0.25">
      <c r="A23" s="13" t="s">
        <v>26</v>
      </c>
      <c r="B23" s="12" t="s">
        <v>1</v>
      </c>
      <c r="C23" s="29"/>
      <c r="D23" s="28"/>
      <c r="E23" s="30"/>
      <c r="F23" s="22"/>
      <c r="G23" s="21"/>
      <c r="H23" s="39"/>
      <c r="I23" s="8"/>
    </row>
    <row r="24" spans="1:9" ht="51" x14ac:dyDescent="0.25">
      <c r="A24" s="13" t="s">
        <v>26</v>
      </c>
      <c r="B24" s="12" t="s">
        <v>1</v>
      </c>
      <c r="C24" s="26" t="s">
        <v>50</v>
      </c>
      <c r="D24" s="27" t="s">
        <v>49</v>
      </c>
      <c r="E24" s="30"/>
      <c r="F24" s="22"/>
      <c r="G24" s="21"/>
      <c r="H24" s="39"/>
      <c r="I24" s="8"/>
    </row>
    <row r="25" spans="1:9" x14ac:dyDescent="0.25">
      <c r="A25" s="13" t="s">
        <v>26</v>
      </c>
      <c r="B25" s="12" t="s">
        <v>1</v>
      </c>
      <c r="C25" s="26"/>
      <c r="D25" s="25" t="s">
        <v>28</v>
      </c>
      <c r="E25" s="10" t="s">
        <v>25</v>
      </c>
      <c r="F25" s="24" t="s">
        <v>48</v>
      </c>
      <c r="G25" s="9"/>
      <c r="H25" s="16">
        <f>$F25*G25</f>
        <v>0</v>
      </c>
      <c r="I25" s="8"/>
    </row>
    <row r="26" spans="1:9" x14ac:dyDescent="0.25">
      <c r="A26" s="13" t="s">
        <v>26</v>
      </c>
      <c r="B26" s="12" t="s">
        <v>1</v>
      </c>
      <c r="C26" s="29"/>
      <c r="D26" s="28"/>
      <c r="E26" s="30"/>
      <c r="F26" s="22"/>
      <c r="G26" s="21"/>
      <c r="H26" s="39"/>
      <c r="I26" s="8"/>
    </row>
    <row r="27" spans="1:9" ht="76.5" x14ac:dyDescent="0.25">
      <c r="A27" s="13" t="s">
        <v>26</v>
      </c>
      <c r="B27" s="12" t="s">
        <v>1</v>
      </c>
      <c r="C27" s="26" t="s">
        <v>47</v>
      </c>
      <c r="D27" s="27" t="s">
        <v>46</v>
      </c>
      <c r="E27" s="30"/>
      <c r="F27" s="22"/>
      <c r="G27" s="21"/>
      <c r="H27" s="39"/>
      <c r="I27" s="8"/>
    </row>
    <row r="28" spans="1:9" x14ac:dyDescent="0.25">
      <c r="A28" s="13" t="s">
        <v>26</v>
      </c>
      <c r="B28" s="12" t="s">
        <v>1</v>
      </c>
      <c r="C28" s="26"/>
      <c r="D28" s="25" t="s">
        <v>28</v>
      </c>
      <c r="E28" s="10" t="s">
        <v>25</v>
      </c>
      <c r="F28" s="24" t="s">
        <v>40</v>
      </c>
      <c r="G28" s="9"/>
      <c r="H28" s="16">
        <f>$F28*G28</f>
        <v>0</v>
      </c>
      <c r="I28" s="8"/>
    </row>
    <row r="29" spans="1:9" x14ac:dyDescent="0.25">
      <c r="A29" s="13" t="s">
        <v>26</v>
      </c>
      <c r="B29" s="12" t="s">
        <v>1</v>
      </c>
      <c r="C29" s="29"/>
      <c r="D29" s="28"/>
      <c r="E29" s="30"/>
      <c r="F29" s="22"/>
      <c r="G29" s="21"/>
      <c r="H29" s="39"/>
      <c r="I29" s="8"/>
    </row>
    <row r="30" spans="1:9" ht="76.5" x14ac:dyDescent="0.25">
      <c r="A30" s="13" t="s">
        <v>26</v>
      </c>
      <c r="B30" s="12" t="s">
        <v>1</v>
      </c>
      <c r="C30" s="26" t="s">
        <v>45</v>
      </c>
      <c r="D30" s="27" t="s">
        <v>44</v>
      </c>
      <c r="E30" s="30"/>
      <c r="F30" s="22"/>
      <c r="G30" s="21"/>
      <c r="H30" s="39"/>
      <c r="I30" s="8"/>
    </row>
    <row r="31" spans="1:9" x14ac:dyDescent="0.25">
      <c r="A31" s="13" t="s">
        <v>26</v>
      </c>
      <c r="B31" s="12" t="s">
        <v>1</v>
      </c>
      <c r="C31" s="26"/>
      <c r="D31" s="25" t="s">
        <v>28</v>
      </c>
      <c r="E31" s="10" t="s">
        <v>25</v>
      </c>
      <c r="F31" s="24" t="s">
        <v>43</v>
      </c>
      <c r="G31" s="9"/>
      <c r="H31" s="16">
        <f>$F31*G31</f>
        <v>0</v>
      </c>
      <c r="I31" s="8"/>
    </row>
    <row r="32" spans="1:9" x14ac:dyDescent="0.25">
      <c r="A32" s="13" t="s">
        <v>26</v>
      </c>
      <c r="B32" s="12" t="s">
        <v>1</v>
      </c>
      <c r="C32" s="29"/>
      <c r="D32" s="28"/>
      <c r="E32" s="30"/>
      <c r="F32" s="22"/>
      <c r="G32" s="21"/>
      <c r="H32" s="39"/>
      <c r="I32" s="8"/>
    </row>
    <row r="33" spans="1:9" ht="76.5" x14ac:dyDescent="0.25">
      <c r="A33" s="13" t="s">
        <v>26</v>
      </c>
      <c r="B33" s="12" t="s">
        <v>1</v>
      </c>
      <c r="C33" s="26" t="s">
        <v>42</v>
      </c>
      <c r="D33" s="27" t="s">
        <v>41</v>
      </c>
      <c r="E33" s="30"/>
      <c r="F33" s="22"/>
      <c r="G33" s="21"/>
      <c r="H33" s="39"/>
      <c r="I33" s="8"/>
    </row>
    <row r="34" spans="1:9" x14ac:dyDescent="0.25">
      <c r="A34" s="13" t="s">
        <v>26</v>
      </c>
      <c r="B34" s="12" t="s">
        <v>1</v>
      </c>
      <c r="C34" s="26"/>
      <c r="D34" s="25" t="s">
        <v>28</v>
      </c>
      <c r="E34" s="10" t="s">
        <v>25</v>
      </c>
      <c r="F34" s="24" t="s">
        <v>40</v>
      </c>
      <c r="G34" s="9"/>
      <c r="H34" s="16">
        <f>$F34*G34</f>
        <v>0</v>
      </c>
      <c r="I34" s="8"/>
    </row>
    <row r="35" spans="1:9" x14ac:dyDescent="0.25">
      <c r="A35" s="13" t="s">
        <v>26</v>
      </c>
      <c r="B35" s="12" t="s">
        <v>1</v>
      </c>
      <c r="C35" s="11"/>
      <c r="D35" s="23"/>
      <c r="E35" s="11"/>
      <c r="F35" s="22"/>
      <c r="G35" s="21"/>
      <c r="H35" s="39"/>
      <c r="I35" s="8"/>
    </row>
    <row r="36" spans="1:9" ht="38.25" x14ac:dyDescent="0.25">
      <c r="A36" s="13" t="s">
        <v>26</v>
      </c>
      <c r="B36" s="12" t="s">
        <v>1</v>
      </c>
      <c r="C36" s="26" t="s">
        <v>39</v>
      </c>
      <c r="D36" s="27" t="s">
        <v>38</v>
      </c>
      <c r="E36" s="11"/>
      <c r="F36" s="22"/>
      <c r="G36" s="21"/>
      <c r="H36" s="39"/>
      <c r="I36" s="8"/>
    </row>
    <row r="37" spans="1:9" x14ac:dyDescent="0.25">
      <c r="A37" s="13" t="s">
        <v>26</v>
      </c>
      <c r="B37" s="12" t="s">
        <v>1</v>
      </c>
      <c r="C37" s="26"/>
      <c r="D37" s="25" t="s">
        <v>28</v>
      </c>
      <c r="E37" s="10" t="s">
        <v>25</v>
      </c>
      <c r="F37" s="24" t="s">
        <v>35</v>
      </c>
      <c r="G37" s="9"/>
      <c r="H37" s="16">
        <f>$F37*G37</f>
        <v>0</v>
      </c>
      <c r="I37" s="8"/>
    </row>
    <row r="38" spans="1:9" x14ac:dyDescent="0.25">
      <c r="A38" s="13" t="s">
        <v>26</v>
      </c>
      <c r="B38" s="12" t="s">
        <v>1</v>
      </c>
      <c r="C38" s="29"/>
      <c r="D38" s="28"/>
      <c r="E38" s="11"/>
      <c r="F38" s="22"/>
      <c r="G38" s="21"/>
      <c r="H38" s="39"/>
      <c r="I38" s="8"/>
    </row>
    <row r="39" spans="1:9" ht="51" x14ac:dyDescent="0.25">
      <c r="A39" s="13" t="s">
        <v>26</v>
      </c>
      <c r="B39" s="12" t="s">
        <v>1</v>
      </c>
      <c r="C39" s="26" t="s">
        <v>37</v>
      </c>
      <c r="D39" s="27" t="s">
        <v>36</v>
      </c>
      <c r="E39" s="11"/>
      <c r="F39" s="30"/>
      <c r="G39" s="30"/>
      <c r="H39" s="40"/>
      <c r="I39" s="8"/>
    </row>
    <row r="40" spans="1:9" x14ac:dyDescent="0.25">
      <c r="A40" s="13" t="s">
        <v>26</v>
      </c>
      <c r="B40" s="12" t="s">
        <v>1</v>
      </c>
      <c r="C40" s="26"/>
      <c r="D40" s="25" t="s">
        <v>28</v>
      </c>
      <c r="E40" s="10" t="s">
        <v>25</v>
      </c>
      <c r="F40" s="24" t="s">
        <v>35</v>
      </c>
      <c r="G40" s="9"/>
      <c r="H40" s="16">
        <f>$F40*G40</f>
        <v>0</v>
      </c>
      <c r="I40" s="8"/>
    </row>
    <row r="41" spans="1:9" ht="51" x14ac:dyDescent="0.25">
      <c r="A41" s="13" t="s">
        <v>26</v>
      </c>
      <c r="B41" s="12" t="s">
        <v>1</v>
      </c>
      <c r="C41" s="26" t="s">
        <v>34</v>
      </c>
      <c r="D41" s="27" t="s">
        <v>33</v>
      </c>
      <c r="E41" s="11"/>
      <c r="F41" s="22"/>
      <c r="G41" s="21"/>
      <c r="H41" s="39"/>
      <c r="I41" s="8"/>
    </row>
    <row r="42" spans="1:9" x14ac:dyDescent="0.25">
      <c r="A42" s="13" t="s">
        <v>26</v>
      </c>
      <c r="B42" s="12" t="s">
        <v>1</v>
      </c>
      <c r="C42" s="26"/>
      <c r="D42" s="25" t="s">
        <v>28</v>
      </c>
      <c r="E42" s="10" t="s">
        <v>25</v>
      </c>
      <c r="F42" s="24" t="s">
        <v>6</v>
      </c>
      <c r="G42" s="9"/>
      <c r="H42" s="16">
        <f>$F42*G42</f>
        <v>0</v>
      </c>
      <c r="I42" s="8"/>
    </row>
    <row r="43" spans="1:9" x14ac:dyDescent="0.25">
      <c r="A43" s="13" t="s">
        <v>26</v>
      </c>
      <c r="B43" s="12" t="s">
        <v>1</v>
      </c>
      <c r="C43" s="29"/>
      <c r="D43" s="28"/>
      <c r="E43" s="11"/>
      <c r="F43" s="22"/>
      <c r="G43" s="21"/>
      <c r="H43" s="39"/>
      <c r="I43" s="8"/>
    </row>
    <row r="44" spans="1:9" ht="51" x14ac:dyDescent="0.25">
      <c r="A44" s="13" t="s">
        <v>26</v>
      </c>
      <c r="B44" s="12" t="s">
        <v>1</v>
      </c>
      <c r="C44" s="26" t="s">
        <v>32</v>
      </c>
      <c r="D44" s="27" t="s">
        <v>31</v>
      </c>
      <c r="E44" s="11"/>
      <c r="F44" s="22"/>
      <c r="G44" s="21"/>
      <c r="H44" s="39"/>
      <c r="I44" s="8"/>
    </row>
    <row r="45" spans="1:9" x14ac:dyDescent="0.25">
      <c r="A45" s="13" t="s">
        <v>26</v>
      </c>
      <c r="B45" s="12" t="s">
        <v>1</v>
      </c>
      <c r="C45" s="26"/>
      <c r="D45" s="25" t="s">
        <v>28</v>
      </c>
      <c r="E45" s="10" t="s">
        <v>25</v>
      </c>
      <c r="F45" s="24" t="s">
        <v>27</v>
      </c>
      <c r="G45" s="9"/>
      <c r="H45" s="16">
        <f>$F45*G45</f>
        <v>0</v>
      </c>
      <c r="I45" s="8"/>
    </row>
    <row r="46" spans="1:9" x14ac:dyDescent="0.25">
      <c r="A46" s="13" t="s">
        <v>26</v>
      </c>
      <c r="B46" s="12" t="s">
        <v>1</v>
      </c>
      <c r="C46" s="29"/>
      <c r="D46" s="28"/>
      <c r="E46" s="11"/>
      <c r="F46" s="22"/>
      <c r="G46" s="21"/>
      <c r="H46" s="39"/>
      <c r="I46" s="8"/>
    </row>
    <row r="47" spans="1:9" ht="51" x14ac:dyDescent="0.25">
      <c r="A47" s="13" t="s">
        <v>26</v>
      </c>
      <c r="B47" s="12" t="s">
        <v>1</v>
      </c>
      <c r="C47" s="26" t="s">
        <v>30</v>
      </c>
      <c r="D47" s="27" t="s">
        <v>29</v>
      </c>
      <c r="E47" s="11"/>
      <c r="F47" s="22"/>
      <c r="G47" s="21"/>
      <c r="H47" s="39"/>
      <c r="I47" s="8"/>
    </row>
    <row r="48" spans="1:9" x14ac:dyDescent="0.25">
      <c r="A48" s="13" t="s">
        <v>26</v>
      </c>
      <c r="B48" s="12" t="s">
        <v>1</v>
      </c>
      <c r="C48" s="26"/>
      <c r="D48" s="25" t="s">
        <v>28</v>
      </c>
      <c r="E48" s="10" t="s">
        <v>25</v>
      </c>
      <c r="F48" s="24" t="s">
        <v>27</v>
      </c>
      <c r="G48" s="9"/>
      <c r="H48" s="16">
        <f>$F48*G48</f>
        <v>0</v>
      </c>
      <c r="I48" s="8"/>
    </row>
    <row r="49" spans="1:9" x14ac:dyDescent="0.25">
      <c r="A49" s="13" t="s">
        <v>26</v>
      </c>
      <c r="B49" s="12" t="s">
        <v>1</v>
      </c>
      <c r="C49" s="11"/>
      <c r="D49" s="23"/>
      <c r="E49" s="11"/>
      <c r="F49" s="22"/>
      <c r="G49" s="21"/>
      <c r="H49" s="39"/>
      <c r="I49" s="8"/>
    </row>
    <row r="50" spans="1:9" ht="25.5" x14ac:dyDescent="0.25">
      <c r="A50" s="107" t="s">
        <v>2</v>
      </c>
      <c r="B50" s="108" t="s">
        <v>1</v>
      </c>
      <c r="C50" s="109" t="s">
        <v>24</v>
      </c>
      <c r="D50" s="110" t="s">
        <v>23</v>
      </c>
      <c r="E50" s="109"/>
      <c r="F50" s="111"/>
      <c r="G50" s="112"/>
      <c r="H50" s="114">
        <f>SUM(H3:H49)</f>
        <v>0</v>
      </c>
      <c r="I50" s="113"/>
    </row>
    <row r="51" spans="1:9" x14ac:dyDescent="0.25">
      <c r="A51" s="107" t="s">
        <v>2</v>
      </c>
      <c r="B51" s="108" t="s">
        <v>1</v>
      </c>
      <c r="C51" s="109" t="s">
        <v>4</v>
      </c>
      <c r="D51" s="110" t="s">
        <v>22</v>
      </c>
      <c r="E51" s="109"/>
      <c r="F51" s="111"/>
      <c r="G51" s="112"/>
      <c r="H51" s="112"/>
      <c r="I51" s="113"/>
    </row>
    <row r="52" spans="1:9" x14ac:dyDescent="0.25">
      <c r="A52" s="13" t="s">
        <v>5</v>
      </c>
      <c r="B52" s="12" t="s">
        <v>1</v>
      </c>
      <c r="C52" s="20"/>
      <c r="D52" s="19"/>
      <c r="E52" s="18"/>
      <c r="F52" s="18"/>
      <c r="G52" s="18"/>
      <c r="H52" s="41"/>
      <c r="I52" s="8"/>
    </row>
    <row r="53" spans="1:9" ht="63.75" x14ac:dyDescent="0.25">
      <c r="A53" s="13" t="s">
        <v>5</v>
      </c>
      <c r="B53" s="12" t="s">
        <v>1</v>
      </c>
      <c r="C53" s="10" t="s">
        <v>21</v>
      </c>
      <c r="D53" s="14" t="s">
        <v>20</v>
      </c>
      <c r="E53" s="10"/>
      <c r="F53" s="11"/>
      <c r="G53" s="11"/>
      <c r="H53" s="40"/>
      <c r="I53" s="8"/>
    </row>
    <row r="54" spans="1:9" x14ac:dyDescent="0.25">
      <c r="A54" s="13" t="s">
        <v>5</v>
      </c>
      <c r="B54" s="12"/>
      <c r="C54" s="10"/>
      <c r="D54" s="14" t="s">
        <v>8</v>
      </c>
      <c r="E54" s="10" t="s">
        <v>7</v>
      </c>
      <c r="F54" s="10">
        <v>1</v>
      </c>
      <c r="G54" s="9"/>
      <c r="H54" s="16">
        <f>$F54*G54</f>
        <v>0</v>
      </c>
      <c r="I54" s="8"/>
    </row>
    <row r="55" spans="1:9" x14ac:dyDescent="0.25">
      <c r="A55" s="13" t="s">
        <v>5</v>
      </c>
      <c r="B55" s="12"/>
      <c r="C55" s="10"/>
      <c r="D55" s="14"/>
      <c r="E55" s="10"/>
      <c r="F55" s="10"/>
      <c r="G55" s="9"/>
      <c r="H55" s="16"/>
      <c r="I55" s="8"/>
    </row>
    <row r="56" spans="1:9" x14ac:dyDescent="0.25">
      <c r="A56" s="13" t="s">
        <v>5</v>
      </c>
      <c r="B56" s="12"/>
      <c r="C56" s="10" t="s">
        <v>19</v>
      </c>
      <c r="D56" s="14" t="s">
        <v>18</v>
      </c>
      <c r="E56" s="17"/>
      <c r="F56" s="17"/>
      <c r="G56" s="16"/>
      <c r="H56" s="16"/>
      <c r="I56" s="8"/>
    </row>
    <row r="57" spans="1:9" x14ac:dyDescent="0.25">
      <c r="A57" s="13" t="s">
        <v>5</v>
      </c>
      <c r="B57" s="12"/>
      <c r="C57" s="10"/>
      <c r="D57" s="14" t="s">
        <v>8</v>
      </c>
      <c r="E57" s="10" t="s">
        <v>7</v>
      </c>
      <c r="F57" s="10">
        <v>1</v>
      </c>
      <c r="G57" s="9"/>
      <c r="H57" s="16">
        <f>$F57*G57</f>
        <v>0</v>
      </c>
      <c r="I57" s="8"/>
    </row>
    <row r="58" spans="1:9" x14ac:dyDescent="0.25">
      <c r="A58" s="13" t="s">
        <v>5</v>
      </c>
      <c r="B58" s="12"/>
      <c r="C58" s="10"/>
      <c r="D58" s="14"/>
      <c r="E58" s="10"/>
      <c r="F58" s="10"/>
      <c r="G58" s="9"/>
      <c r="H58" s="16"/>
      <c r="I58" s="8"/>
    </row>
    <row r="59" spans="1:9" x14ac:dyDescent="0.25">
      <c r="A59" s="13" t="s">
        <v>5</v>
      </c>
      <c r="B59" s="12"/>
      <c r="C59" s="10" t="s">
        <v>17</v>
      </c>
      <c r="D59" s="14" t="s">
        <v>16</v>
      </c>
      <c r="E59" s="10" t="s">
        <v>7</v>
      </c>
      <c r="F59" s="17"/>
      <c r="G59" s="16"/>
      <c r="H59" s="16"/>
      <c r="I59" s="8"/>
    </row>
    <row r="60" spans="1:9" x14ac:dyDescent="0.25">
      <c r="A60" s="13" t="s">
        <v>5</v>
      </c>
      <c r="B60" s="12" t="s">
        <v>1</v>
      </c>
      <c r="C60" s="11"/>
      <c r="D60" s="14" t="s">
        <v>8</v>
      </c>
      <c r="E60" s="10" t="s">
        <v>7</v>
      </c>
      <c r="F60" s="10">
        <v>1</v>
      </c>
      <c r="G60" s="9"/>
      <c r="H60" s="16">
        <f>$F60*G60</f>
        <v>0</v>
      </c>
      <c r="I60" s="8"/>
    </row>
    <row r="61" spans="1:9" x14ac:dyDescent="0.25">
      <c r="A61" s="13" t="s">
        <v>5</v>
      </c>
      <c r="B61" s="12"/>
      <c r="C61" s="11"/>
      <c r="D61" s="11"/>
      <c r="E61" s="11"/>
      <c r="F61" s="11"/>
      <c r="G61" s="11"/>
      <c r="H61" s="40"/>
      <c r="I61" s="8"/>
    </row>
    <row r="62" spans="1:9" ht="114.75" x14ac:dyDescent="0.25">
      <c r="A62" s="13" t="s">
        <v>5</v>
      </c>
      <c r="B62" s="12"/>
      <c r="C62" s="10" t="s">
        <v>15</v>
      </c>
      <c r="D62" s="14" t="s">
        <v>14</v>
      </c>
      <c r="E62" s="10" t="s">
        <v>7</v>
      </c>
      <c r="F62" s="17"/>
      <c r="G62" s="16"/>
      <c r="H62" s="16"/>
      <c r="I62" s="8"/>
    </row>
    <row r="63" spans="1:9" x14ac:dyDescent="0.25">
      <c r="A63" s="13" t="s">
        <v>5</v>
      </c>
      <c r="B63" s="12" t="s">
        <v>1</v>
      </c>
      <c r="C63" s="11"/>
      <c r="D63" s="14" t="s">
        <v>8</v>
      </c>
      <c r="E63" s="10" t="s">
        <v>7</v>
      </c>
      <c r="F63" s="10">
        <v>1</v>
      </c>
      <c r="G63" s="9"/>
      <c r="H63" s="16">
        <f>$F63*G63</f>
        <v>0</v>
      </c>
      <c r="I63" s="8"/>
    </row>
    <row r="64" spans="1:9" x14ac:dyDescent="0.25">
      <c r="A64" s="13" t="s">
        <v>5</v>
      </c>
      <c r="B64" s="12"/>
      <c r="C64" s="11"/>
      <c r="D64" s="11"/>
      <c r="E64" s="11"/>
      <c r="F64" s="11"/>
      <c r="G64" s="11"/>
      <c r="H64" s="40"/>
      <c r="I64" s="8"/>
    </row>
    <row r="65" spans="1:9" ht="76.5" x14ac:dyDescent="0.25">
      <c r="A65" s="13" t="s">
        <v>5</v>
      </c>
      <c r="B65" s="12"/>
      <c r="C65" s="10" t="s">
        <v>13</v>
      </c>
      <c r="D65" s="14" t="s">
        <v>12</v>
      </c>
      <c r="E65" s="17"/>
      <c r="F65" s="17"/>
      <c r="G65" s="16"/>
      <c r="H65" s="16"/>
      <c r="I65" s="8"/>
    </row>
    <row r="66" spans="1:9" x14ac:dyDescent="0.25">
      <c r="A66" s="13" t="s">
        <v>5</v>
      </c>
      <c r="B66" s="12" t="s">
        <v>1</v>
      </c>
      <c r="C66" s="11"/>
      <c r="D66" s="14" t="s">
        <v>8</v>
      </c>
      <c r="E66" s="10" t="s">
        <v>7</v>
      </c>
      <c r="F66" s="10" t="s">
        <v>11</v>
      </c>
      <c r="G66" s="9"/>
      <c r="H66" s="16">
        <f>$F66*G66</f>
        <v>0</v>
      </c>
      <c r="I66" s="8"/>
    </row>
    <row r="67" spans="1:9" x14ac:dyDescent="0.25">
      <c r="A67" s="13" t="s">
        <v>5</v>
      </c>
      <c r="B67" s="12"/>
      <c r="C67" s="11"/>
      <c r="D67" s="11"/>
      <c r="E67" s="11"/>
      <c r="F67" s="11"/>
      <c r="G67" s="11"/>
      <c r="H67" s="40"/>
      <c r="I67" s="8"/>
    </row>
    <row r="68" spans="1:9" ht="76.5" x14ac:dyDescent="0.25">
      <c r="A68" s="13" t="s">
        <v>5</v>
      </c>
      <c r="B68" s="12"/>
      <c r="C68" s="10" t="s">
        <v>10</v>
      </c>
      <c r="D68" s="14" t="s">
        <v>9</v>
      </c>
      <c r="E68" s="17"/>
      <c r="F68" s="17"/>
      <c r="G68" s="16"/>
      <c r="H68" s="16"/>
      <c r="I68" s="8"/>
    </row>
    <row r="69" spans="1:9" x14ac:dyDescent="0.25">
      <c r="A69" s="13" t="s">
        <v>5</v>
      </c>
      <c r="B69" s="12"/>
      <c r="C69" s="11"/>
      <c r="D69" s="14" t="s">
        <v>8</v>
      </c>
      <c r="E69" s="10" t="s">
        <v>7</v>
      </c>
      <c r="F69" s="10" t="s">
        <v>6</v>
      </c>
      <c r="G69" s="9"/>
      <c r="H69" s="16">
        <f>$F69*G69</f>
        <v>0</v>
      </c>
      <c r="I69" s="8"/>
    </row>
    <row r="70" spans="1:9" x14ac:dyDescent="0.25">
      <c r="A70" s="13" t="s">
        <v>5</v>
      </c>
      <c r="B70" s="12" t="s">
        <v>1</v>
      </c>
      <c r="C70" s="11"/>
      <c r="D70" s="11"/>
      <c r="E70" s="11"/>
      <c r="F70" s="11"/>
      <c r="G70" s="11"/>
      <c r="H70" s="40"/>
      <c r="I70" s="8"/>
    </row>
    <row r="71" spans="1:9" x14ac:dyDescent="0.25">
      <c r="A71" s="13" t="s">
        <v>5</v>
      </c>
      <c r="B71" s="12" t="s">
        <v>1</v>
      </c>
      <c r="C71" s="15"/>
      <c r="D71" s="14"/>
      <c r="E71" s="10"/>
      <c r="F71" s="10"/>
      <c r="G71" s="9"/>
      <c r="H71" s="9"/>
      <c r="I71" s="8"/>
    </row>
    <row r="72" spans="1:9" x14ac:dyDescent="0.25">
      <c r="A72" s="107" t="s">
        <v>5</v>
      </c>
      <c r="B72" s="108" t="s">
        <v>1</v>
      </c>
      <c r="C72" s="109" t="s">
        <v>4</v>
      </c>
      <c r="D72" s="110" t="s">
        <v>3</v>
      </c>
      <c r="E72" s="115"/>
      <c r="F72" s="115"/>
      <c r="G72" s="116"/>
      <c r="H72" s="117">
        <f>SUM(H53:H71)</f>
        <v>0</v>
      </c>
      <c r="I72" s="113"/>
    </row>
    <row r="73" spans="1:9" x14ac:dyDescent="0.25">
      <c r="A73" s="7" t="s">
        <v>2</v>
      </c>
      <c r="B73" s="6" t="s">
        <v>1</v>
      </c>
      <c r="C73" s="5"/>
      <c r="D73" s="4" t="s">
        <v>0</v>
      </c>
      <c r="E73" s="42"/>
      <c r="F73" s="43"/>
      <c r="G73" s="3"/>
      <c r="H73" s="2">
        <f>H50+H72</f>
        <v>0</v>
      </c>
      <c r="I73" s="1"/>
    </row>
  </sheetData>
  <mergeCells count="1">
    <mergeCell ref="E73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Kom fin uvjeti</vt:lpstr>
      <vt:lpstr>DN RAS i OZV</vt:lpstr>
      <vt:lpstr>'Kom fin uvjeti'!Print_Area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Beletić</dc:creator>
  <cp:lastModifiedBy>Tiziano Beletić</cp:lastModifiedBy>
  <dcterms:created xsi:type="dcterms:W3CDTF">2021-01-07T13:10:57Z</dcterms:created>
  <dcterms:modified xsi:type="dcterms:W3CDTF">2021-01-07T13:54:48Z</dcterms:modified>
</cp:coreProperties>
</file>