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Komerc.-financ. uvjeti" sheetId="3" r:id="rId1"/>
    <sheet name="Sred.za tretman voda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<sst xmlns="http://schemas.openxmlformats.org/spreadsheetml/2006/main" count="140" uniqueCount="140">
  <si>
    <t>R.br</t>
  </si>
  <si>
    <t xml:space="preserve">Naziv artikla </t>
  </si>
  <si>
    <t>Proizvođač (robna marka)</t>
  </si>
  <si>
    <t>9060009</t>
  </si>
  <si>
    <t>ALGICID 20KG - KG</t>
  </si>
  <si>
    <t>9060033</t>
  </si>
  <si>
    <t>ALGICID 25KG - KG</t>
  </si>
  <si>
    <t>9060028</t>
  </si>
  <si>
    <t>CILLIT POLIF. ALLSIL 25 SUPER 30KG - KG</t>
  </si>
  <si>
    <t>9060029</t>
  </si>
  <si>
    <t>CILLIT POLIF. IMPULSAN SPEC. 20LIT - L</t>
  </si>
  <si>
    <t>9060030</t>
  </si>
  <si>
    <t>FLOKULANT ECOCHEM AE-50 25KG - KG</t>
  </si>
  <si>
    <t>9060010</t>
  </si>
  <si>
    <t>FLOKULANT POLIALUMINIJEV KLORID 25KG - KG</t>
  </si>
  <si>
    <t>9060043</t>
  </si>
  <si>
    <t>INHIBITOR MULTITREAT 16F 25KG - KG</t>
  </si>
  <si>
    <t>9060044</t>
  </si>
  <si>
    <t>INHIBITOR RLT 28 25KG - KG</t>
  </si>
  <si>
    <t>9060048</t>
  </si>
  <si>
    <t>9060004</t>
  </si>
  <si>
    <t>KALCIJ STOP 5/1 - KOM</t>
  </si>
  <si>
    <t>9060025</t>
  </si>
  <si>
    <t>KALK - EX 1 L - L</t>
  </si>
  <si>
    <t>9060011</t>
  </si>
  <si>
    <t>KLOR GRANULE 25/1 - KG</t>
  </si>
  <si>
    <t>9060020</t>
  </si>
  <si>
    <t>KLOR GRANULE 63% 5/1 - KG</t>
  </si>
  <si>
    <t>9060039</t>
  </si>
  <si>
    <t>KLOR MINUS 1/1 - KOM</t>
  </si>
  <si>
    <t>9060016</t>
  </si>
  <si>
    <t>KLOR NEUTRALIZATOR OTOPINA - L</t>
  </si>
  <si>
    <t>9060038</t>
  </si>
  <si>
    <t>KLOR TABLETE 5/1 - KG</t>
  </si>
  <si>
    <t>9060019</t>
  </si>
  <si>
    <t>KLOR TABLETE 90% 200GR. 25/1 - KG</t>
  </si>
  <si>
    <t>9060003</t>
  </si>
  <si>
    <t>KLOR TABLETE MULTIFUNK. - Bellevue - KG</t>
  </si>
  <si>
    <t>9060005</t>
  </si>
  <si>
    <t>KLOR TABLETE MULTIFUNKCIONALNE 25/1 - KG</t>
  </si>
  <si>
    <t>9060035</t>
  </si>
  <si>
    <t>KLOR TABLETE MULTIFUNKCIONALNE 5/1 - KOM</t>
  </si>
  <si>
    <t>9060006</t>
  </si>
  <si>
    <t>NATRIJ HIPOKLORIT 180-200 GR.AK.KLOR/KG - KG</t>
  </si>
  <si>
    <t>9060036</t>
  </si>
  <si>
    <t>NATRIJEV HIPOKLORIT U KONTEJNERU 17% - KG</t>
  </si>
  <si>
    <t>9060026</t>
  </si>
  <si>
    <t>NATTOYANT- sred. za čišć. whirpoola 1L - L</t>
  </si>
  <si>
    <t>9060045</t>
  </si>
  <si>
    <t>PH PLUS TEKUĆI 5/1 - KOM</t>
  </si>
  <si>
    <t>9060008</t>
  </si>
  <si>
    <t>SOL TABLETIRANA 25KG - KG</t>
  </si>
  <si>
    <t>9060047</t>
  </si>
  <si>
    <t>SOLNA KISELINA 30-33% 60KG - KG</t>
  </si>
  <si>
    <t>9060007</t>
  </si>
  <si>
    <t>SUMPORNA KISELINA 37% - KG</t>
  </si>
  <si>
    <t>9060054</t>
  </si>
  <si>
    <t>TABLETE DPD NO.1 PAK.250/1 ZA DIG.FOT. - PAK</t>
  </si>
  <si>
    <t>9060057</t>
  </si>
  <si>
    <t>9060017</t>
  </si>
  <si>
    <t>TABLETE DPD NO.1 PAK.500/1 ZA DIG.FOT. - PAK</t>
  </si>
  <si>
    <t>9060013</t>
  </si>
  <si>
    <t>TABLETE DPD NO.1 RAPID PAK.500/1 - PAK</t>
  </si>
  <si>
    <t>9060056</t>
  </si>
  <si>
    <t>9060055</t>
  </si>
  <si>
    <t>TABLETE PHENOL RED PAK.250/1 ZA DIG.FOT. - PAK</t>
  </si>
  <si>
    <t>9060018</t>
  </si>
  <si>
    <t>TABLETE PHENOL RED PAK.500/1 ZA DIG.FOT. - PAK</t>
  </si>
  <si>
    <t>9060031</t>
  </si>
  <si>
    <t>ŽELJEZNI KLORID 60KG - KG</t>
  </si>
  <si>
    <t>Količina 2022</t>
  </si>
  <si>
    <t>Grand total ;</t>
  </si>
  <si>
    <t>9060015</t>
  </si>
  <si>
    <t>TABLETE PHENOL RED RAPID PAK.500/1 - PAK</t>
  </si>
  <si>
    <t>9060027</t>
  </si>
  <si>
    <t>NATRIJEV TIOSULFAT 40% 25KG - KG</t>
  </si>
  <si>
    <t>9060041</t>
  </si>
  <si>
    <t>OKSI GRANULAT 5/1 - KG</t>
  </si>
  <si>
    <t>9060046</t>
  </si>
  <si>
    <t>IVECLEAN SUPER 5/1 - KOM</t>
  </si>
  <si>
    <t>IVAPOOL KLOR TABLETE 1/5 - KG</t>
  </si>
  <si>
    <t>TABLETE DPD NO.1 ZA FOTOM. 250/1 - PAK</t>
  </si>
  <si>
    <t>TABLETE PHENOL RED ZA FOTOM. 250/1 - PAK</t>
  </si>
  <si>
    <t>9060060</t>
  </si>
  <si>
    <t>SOL TABLETIRANA 25KG - KOM</t>
  </si>
  <si>
    <t>9060063</t>
  </si>
  <si>
    <t>TABLETE DPD NO.1 ZA FOTOM. 10/1 (250/1) - KOM</t>
  </si>
  <si>
    <t>9060064</t>
  </si>
  <si>
    <t>TABLETE PHENOL RED ZA FOTOM.10/1 (250/1) - KOM</t>
  </si>
  <si>
    <t>9060065</t>
  </si>
  <si>
    <t>IVAPOOL PH MINUS 37% 5/1 - KOM</t>
  </si>
  <si>
    <t>Ponuđena cijena u EUR za 2023</t>
  </si>
  <si>
    <t>Šifra artikla PL</t>
  </si>
  <si>
    <t>Iznos (ponuđena cijena u EUR 2023 x Količina 2022)</t>
  </si>
  <si>
    <t>Šifra artikla dobavljača</t>
  </si>
  <si>
    <t xml:space="preserve">IZJAVA O PRIHVAĆANJU KOMERCIJALNO-FINANCIJSKIH UVJETA </t>
  </si>
  <si>
    <t>1.</t>
  </si>
  <si>
    <t>Naziv ponuditelja:</t>
  </si>
  <si>
    <t>2.</t>
  </si>
  <si>
    <t>Adresa ponuditelja:</t>
  </si>
  <si>
    <t>3.</t>
  </si>
  <si>
    <t>Mjesto:</t>
  </si>
  <si>
    <t>4.</t>
  </si>
  <si>
    <t>Poštanski broj:</t>
  </si>
  <si>
    <t>5.</t>
  </si>
  <si>
    <t>Ime i prezime kontakt osobe:</t>
  </si>
  <si>
    <t>6.</t>
  </si>
  <si>
    <t>Telefon:</t>
  </si>
  <si>
    <t>7.</t>
  </si>
  <si>
    <t xml:space="preserve">Fax: </t>
  </si>
  <si>
    <t>8.</t>
  </si>
  <si>
    <t>E-mail:</t>
  </si>
  <si>
    <t>9.</t>
  </si>
  <si>
    <t>Cijene formirane neto (možebitini osnovni rabat treba biti ukalkuliran u jediničnu cijenu).</t>
  </si>
  <si>
    <t>Potrošna mjesta nalaze se na 3 destinacije: Poreč, Umag i Rijeka.</t>
  </si>
  <si>
    <t>10.</t>
  </si>
  <si>
    <t>Rok plaćanja</t>
  </si>
  <si>
    <t>60 dana od ispostave računa</t>
  </si>
  <si>
    <t>11.</t>
  </si>
  <si>
    <t>Isporuka i dokumentacija (otpremnice, računi...) ispostavlja se za svako mjesto troška posebno.</t>
  </si>
  <si>
    <t>12.</t>
  </si>
  <si>
    <t>Valjanost ponude je minimalno 30 dana od datuma roka dostave iz nadmetanja.</t>
  </si>
  <si>
    <t>13.</t>
  </si>
  <si>
    <t>Kupac može robu (predmet ovog nadmetanja) ugovoriti s jednim ili više ponuditelja unutar navedenih</t>
  </si>
  <si>
    <t>robnih skupina, podskupina ili krajnjih artikala.</t>
  </si>
  <si>
    <t xml:space="preserve">Napomena: </t>
  </si>
  <si>
    <t>Razmatranje ponude Ponuditelja uvjetovano je urednim ispunjenjem ove izjave.</t>
  </si>
  <si>
    <t>Datum:</t>
  </si>
  <si>
    <t>PONUDITELJ:</t>
  </si>
  <si>
    <t>_____________________</t>
  </si>
  <si>
    <t>Grupa: 4. SREDSTVA ZA TRETMAN VODA - BAZENA, PRAONE I DR.</t>
  </si>
  <si>
    <t>906-SREDSTVA ZA TRETMAN BAZENSKIH VODA</t>
  </si>
  <si>
    <t>Sredstva za tretman bazenskih voda</t>
  </si>
  <si>
    <t>Ukupno:</t>
  </si>
  <si>
    <t>Pakovanje</t>
  </si>
  <si>
    <t xml:space="preserve">14. </t>
  </si>
  <si>
    <t>Rekapitulacija ponude</t>
  </si>
  <si>
    <t xml:space="preserve">       (Potpis i pečat)</t>
  </si>
  <si>
    <t>Potpis i pečat;</t>
  </si>
  <si>
    <t>Jedinične cijene iskazuju se u EUR-ima, bez PDV-a, FCO potrošno mjesto - istovareno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</si>
</sst>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5" fillId="0" borderId="0" xfId="0" applyFont="1" applyFill="1" applyBorder="1" applyAlignment="1" applyProtection="1">
      <alignment horizontal="right"/>
      <protection hidden="1"/>
    </xf>
    <xf numFmtId="0" fontId="6" fillId="0" borderId="0" xfId="20" applyFont="1" applyFill="1" applyBorder="1" applyAlignment="1" applyProtection="1">
      <alignment horizontal="left" vertical="top"/>
      <protection/>
    </xf>
    <xf numFmtId="0" fontId="4" fillId="0" borderId="0" xfId="20" applyFont="1" applyFill="1" applyBorder="1" applyAlignment="1" applyProtection="1">
      <alignment vertical="top"/>
      <protection/>
    </xf>
    <xf numFmtId="0" fontId="7" fillId="0" borderId="0" xfId="20" applyFont="1" applyFill="1" applyBorder="1" applyAlignment="1" applyProtection="1">
      <alignment horizontal="center" vertical="top" wrapText="1"/>
      <protection/>
    </xf>
    <xf numFmtId="0" fontId="7" fillId="0" borderId="0" xfId="21" applyFont="1" applyFill="1" applyBorder="1">
      <alignment/>
      <protection/>
    </xf>
    <xf numFmtId="0" fontId="6" fillId="0" borderId="0" xfId="20" applyFont="1" applyFill="1" applyBorder="1" applyAlignment="1" applyProtection="1">
      <alignment horizontal="center" vertical="top" wrapText="1"/>
      <protection/>
    </xf>
    <xf numFmtId="0" fontId="6" fillId="0" borderId="0" xfId="20" applyFont="1" applyFill="1" applyBorder="1" applyAlignment="1" applyProtection="1">
      <alignment horizontal="center" vertical="top"/>
      <protection/>
    </xf>
    <xf numFmtId="0" fontId="7" fillId="0" borderId="0" xfId="20" applyFont="1" applyFill="1" applyBorder="1" applyAlignment="1" applyProtection="1">
      <alignment vertical="top"/>
      <protection/>
    </xf>
    <xf numFmtId="0" fontId="7" fillId="0" borderId="0" xfId="20" applyFont="1" applyFill="1" applyBorder="1" applyAlignment="1" applyProtection="1">
      <alignment vertical="top" wrapText="1"/>
      <protection/>
    </xf>
    <xf numFmtId="3" fontId="7" fillId="0" borderId="0" xfId="20" applyNumberFormat="1" applyFont="1" applyFill="1" applyBorder="1" applyAlignment="1" applyProtection="1">
      <alignment vertical="top"/>
      <protection/>
    </xf>
    <xf numFmtId="0" fontId="6" fillId="0" borderId="0" xfId="20" applyFont="1" applyFill="1" applyBorder="1" applyAlignment="1" applyProtection="1">
      <alignment horizontal="right" vertical="top"/>
      <protection/>
    </xf>
    <xf numFmtId="0" fontId="6" fillId="0" borderId="0" xfId="20" applyFont="1" applyFill="1" applyBorder="1" applyAlignment="1" applyProtection="1">
      <alignment vertical="top"/>
      <protection/>
    </xf>
    <xf numFmtId="0" fontId="8" fillId="0" borderId="0" xfId="20" applyFont="1" applyFill="1" applyBorder="1" applyAlignment="1" applyProtection="1">
      <alignment horizontal="left" vertical="top"/>
      <protection/>
    </xf>
    <xf numFmtId="49" fontId="6" fillId="0" borderId="0" xfId="20" applyNumberFormat="1" applyFont="1" applyFill="1" applyBorder="1" applyAlignment="1" applyProtection="1">
      <alignment vertical="top"/>
      <protection/>
    </xf>
    <xf numFmtId="49" fontId="6" fillId="0" borderId="0" xfId="2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Protection="1">
      <protection/>
    </xf>
    <xf numFmtId="49" fontId="7" fillId="0" borderId="0" xfId="0" applyNumberFormat="1" applyFont="1" applyProtection="1">
      <protection/>
    </xf>
    <xf numFmtId="49" fontId="9" fillId="0" borderId="0" xfId="20" applyNumberFormat="1" applyFont="1" applyFill="1" applyBorder="1" applyAlignment="1" applyProtection="1">
      <alignment horizontal="left" vertical="top"/>
      <protection/>
    </xf>
    <xf numFmtId="0" fontId="2" fillId="0" borderId="0" xfId="20" applyFont="1" applyFill="1" applyBorder="1" applyAlignment="1" applyProtection="1">
      <alignment vertical="top"/>
      <protection/>
    </xf>
    <xf numFmtId="4" fontId="7" fillId="0" borderId="0" xfId="20" applyNumberFormat="1" applyFont="1" applyFill="1" applyBorder="1" applyAlignment="1" applyProtection="1">
      <alignment horizontal="right" vertical="top"/>
      <protection/>
    </xf>
    <xf numFmtId="4" fontId="6" fillId="2" borderId="0" xfId="20" applyNumberFormat="1" applyFont="1" applyFill="1" applyBorder="1" applyAlignment="1" applyProtection="1">
      <alignment horizontal="right" vertical="top"/>
      <protection/>
    </xf>
    <xf numFmtId="0" fontId="7" fillId="0" borderId="0" xfId="20" applyFont="1" applyFill="1" applyBorder="1" applyAlignment="1" applyProtection="1">
      <alignment horizontal="right" vertical="top"/>
      <protection/>
    </xf>
    <xf numFmtId="49" fontId="7" fillId="0" borderId="0" xfId="0" applyNumberFormat="1" applyFont="1" applyAlignment="1" applyProtection="1">
      <alignment horizontal="left"/>
      <protection/>
    </xf>
    <xf numFmtId="4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hidden="1"/>
    </xf>
    <xf numFmtId="3" fontId="4" fillId="0" borderId="0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3" fontId="3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Protection="1">
      <protection hidden="1"/>
    </xf>
    <xf numFmtId="0" fontId="4" fillId="0" borderId="6" xfId="0" applyFont="1" applyFill="1" applyBorder="1" applyProtection="1">
      <protection hidden="1"/>
    </xf>
    <xf numFmtId="0" fontId="4" fillId="0" borderId="6" xfId="0" applyFont="1" applyFill="1" applyBorder="1" applyAlignment="1" applyProtection="1">
      <alignment horizontal="left"/>
      <protection hidden="1"/>
    </xf>
    <xf numFmtId="3" fontId="4" fillId="0" borderId="7" xfId="0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0" fontId="4" fillId="0" borderId="8" xfId="0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3" fontId="4" fillId="0" borderId="10" xfId="0" applyNumberFormat="1" applyFont="1" applyFill="1" applyBorder="1" applyProtection="1">
      <protection hidden="1"/>
    </xf>
    <xf numFmtId="4" fontId="4" fillId="0" borderId="9" xfId="0" applyNumberFormat="1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0" fontId="4" fillId="0" borderId="12" xfId="0" applyFont="1" applyFill="1" applyBorder="1" applyProtection="1">
      <protection hidden="1"/>
    </xf>
    <xf numFmtId="0" fontId="4" fillId="0" borderId="13" xfId="0" applyFont="1" applyFill="1" applyBorder="1" applyProtection="1"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3" fontId="4" fillId="0" borderId="14" xfId="0" applyNumberFormat="1" applyFont="1" applyFill="1" applyBorder="1" applyProtection="1">
      <protection hidden="1"/>
    </xf>
    <xf numFmtId="4" fontId="4" fillId="0" borderId="13" xfId="0" applyNumberFormat="1" applyFont="1" applyFill="1" applyBorder="1" applyProtection="1">
      <protection hidden="1"/>
    </xf>
    <xf numFmtId="3" fontId="3" fillId="0" borderId="0" xfId="0" applyNumberFormat="1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17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6" xfId="0" applyNumberFormat="1" applyFont="1" applyFill="1" applyBorder="1" applyProtection="1">
      <protection locked="0"/>
    </xf>
    <xf numFmtId="4" fontId="4" fillId="5" borderId="16" xfId="0" applyNumberFormat="1" applyFont="1" applyFill="1" applyBorder="1" applyProtection="1">
      <protection locked="0"/>
    </xf>
    <xf numFmtId="4" fontId="4" fillId="5" borderId="17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7" fillId="5" borderId="18" xfId="20" applyFont="1" applyFill="1" applyBorder="1" applyAlignment="1" applyProtection="1">
      <alignment vertical="top" wrapText="1"/>
      <protection locked="0"/>
    </xf>
    <xf numFmtId="0" fontId="6" fillId="5" borderId="18" xfId="20" applyFont="1" applyFill="1" applyBorder="1" applyAlignment="1" applyProtection="1">
      <alignment vertical="center"/>
      <protection/>
    </xf>
    <xf numFmtId="3" fontId="7" fillId="5" borderId="18" xfId="20" applyNumberFormat="1" applyFont="1" applyFill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5"/>
  <sheetViews>
    <sheetView tabSelected="1" workbookViewId="0" topLeftCell="A1">
      <selection activeCell="C38" sqref="C38"/>
    </sheetView>
  </sheetViews>
  <sheetFormatPr defaultColWidth="9.140625" defaultRowHeight="15"/>
  <cols>
    <col min="1" max="1" width="4.00390625" style="5" customWidth="1"/>
    <col min="2" max="2" width="28.8515625" style="5" customWidth="1"/>
    <col min="3" max="3" width="14.28125" style="5" customWidth="1"/>
    <col min="4" max="4" width="42.8515625" style="5" customWidth="1"/>
    <col min="5" max="256" width="9.140625" style="5" customWidth="1"/>
    <col min="257" max="257" width="4.00390625" style="5" customWidth="1"/>
    <col min="258" max="258" width="27.28125" style="5" customWidth="1"/>
    <col min="259" max="259" width="11.7109375" style="5" customWidth="1"/>
    <col min="260" max="260" width="42.8515625" style="5" customWidth="1"/>
    <col min="261" max="512" width="9.140625" style="5" customWidth="1"/>
    <col min="513" max="513" width="4.00390625" style="5" customWidth="1"/>
    <col min="514" max="514" width="27.28125" style="5" customWidth="1"/>
    <col min="515" max="515" width="11.7109375" style="5" customWidth="1"/>
    <col min="516" max="516" width="42.8515625" style="5" customWidth="1"/>
    <col min="517" max="768" width="9.140625" style="5" customWidth="1"/>
    <col min="769" max="769" width="4.00390625" style="5" customWidth="1"/>
    <col min="770" max="770" width="27.28125" style="5" customWidth="1"/>
    <col min="771" max="771" width="11.7109375" style="5" customWidth="1"/>
    <col min="772" max="772" width="42.8515625" style="5" customWidth="1"/>
    <col min="773" max="1024" width="9.140625" style="5" customWidth="1"/>
    <col min="1025" max="1025" width="4.00390625" style="5" customWidth="1"/>
    <col min="1026" max="1026" width="27.28125" style="5" customWidth="1"/>
    <col min="1027" max="1027" width="11.7109375" style="5" customWidth="1"/>
    <col min="1028" max="1028" width="42.8515625" style="5" customWidth="1"/>
    <col min="1029" max="1280" width="9.140625" style="5" customWidth="1"/>
    <col min="1281" max="1281" width="4.00390625" style="5" customWidth="1"/>
    <col min="1282" max="1282" width="27.28125" style="5" customWidth="1"/>
    <col min="1283" max="1283" width="11.7109375" style="5" customWidth="1"/>
    <col min="1284" max="1284" width="42.8515625" style="5" customWidth="1"/>
    <col min="1285" max="1536" width="9.140625" style="5" customWidth="1"/>
    <col min="1537" max="1537" width="4.00390625" style="5" customWidth="1"/>
    <col min="1538" max="1538" width="27.28125" style="5" customWidth="1"/>
    <col min="1539" max="1539" width="11.7109375" style="5" customWidth="1"/>
    <col min="1540" max="1540" width="42.8515625" style="5" customWidth="1"/>
    <col min="1541" max="1792" width="9.140625" style="5" customWidth="1"/>
    <col min="1793" max="1793" width="4.00390625" style="5" customWidth="1"/>
    <col min="1794" max="1794" width="27.28125" style="5" customWidth="1"/>
    <col min="1795" max="1795" width="11.7109375" style="5" customWidth="1"/>
    <col min="1796" max="1796" width="42.8515625" style="5" customWidth="1"/>
    <col min="1797" max="2048" width="9.140625" style="5" customWidth="1"/>
    <col min="2049" max="2049" width="4.00390625" style="5" customWidth="1"/>
    <col min="2050" max="2050" width="27.28125" style="5" customWidth="1"/>
    <col min="2051" max="2051" width="11.7109375" style="5" customWidth="1"/>
    <col min="2052" max="2052" width="42.8515625" style="5" customWidth="1"/>
    <col min="2053" max="2304" width="9.140625" style="5" customWidth="1"/>
    <col min="2305" max="2305" width="4.00390625" style="5" customWidth="1"/>
    <col min="2306" max="2306" width="27.28125" style="5" customWidth="1"/>
    <col min="2307" max="2307" width="11.7109375" style="5" customWidth="1"/>
    <col min="2308" max="2308" width="42.8515625" style="5" customWidth="1"/>
    <col min="2309" max="2560" width="9.140625" style="5" customWidth="1"/>
    <col min="2561" max="2561" width="4.00390625" style="5" customWidth="1"/>
    <col min="2562" max="2562" width="27.28125" style="5" customWidth="1"/>
    <col min="2563" max="2563" width="11.7109375" style="5" customWidth="1"/>
    <col min="2564" max="2564" width="42.8515625" style="5" customWidth="1"/>
    <col min="2565" max="2816" width="9.140625" style="5" customWidth="1"/>
    <col min="2817" max="2817" width="4.00390625" style="5" customWidth="1"/>
    <col min="2818" max="2818" width="27.28125" style="5" customWidth="1"/>
    <col min="2819" max="2819" width="11.7109375" style="5" customWidth="1"/>
    <col min="2820" max="2820" width="42.8515625" style="5" customWidth="1"/>
    <col min="2821" max="3072" width="9.140625" style="5" customWidth="1"/>
    <col min="3073" max="3073" width="4.00390625" style="5" customWidth="1"/>
    <col min="3074" max="3074" width="27.28125" style="5" customWidth="1"/>
    <col min="3075" max="3075" width="11.7109375" style="5" customWidth="1"/>
    <col min="3076" max="3076" width="42.8515625" style="5" customWidth="1"/>
    <col min="3077" max="3328" width="9.140625" style="5" customWidth="1"/>
    <col min="3329" max="3329" width="4.00390625" style="5" customWidth="1"/>
    <col min="3330" max="3330" width="27.28125" style="5" customWidth="1"/>
    <col min="3331" max="3331" width="11.7109375" style="5" customWidth="1"/>
    <col min="3332" max="3332" width="42.8515625" style="5" customWidth="1"/>
    <col min="3333" max="3584" width="9.140625" style="5" customWidth="1"/>
    <col min="3585" max="3585" width="4.00390625" style="5" customWidth="1"/>
    <col min="3586" max="3586" width="27.28125" style="5" customWidth="1"/>
    <col min="3587" max="3587" width="11.7109375" style="5" customWidth="1"/>
    <col min="3588" max="3588" width="42.8515625" style="5" customWidth="1"/>
    <col min="3589" max="3840" width="9.140625" style="5" customWidth="1"/>
    <col min="3841" max="3841" width="4.00390625" style="5" customWidth="1"/>
    <col min="3842" max="3842" width="27.28125" style="5" customWidth="1"/>
    <col min="3843" max="3843" width="11.7109375" style="5" customWidth="1"/>
    <col min="3844" max="3844" width="42.8515625" style="5" customWidth="1"/>
    <col min="3845" max="4096" width="9.140625" style="5" customWidth="1"/>
    <col min="4097" max="4097" width="4.00390625" style="5" customWidth="1"/>
    <col min="4098" max="4098" width="27.28125" style="5" customWidth="1"/>
    <col min="4099" max="4099" width="11.7109375" style="5" customWidth="1"/>
    <col min="4100" max="4100" width="42.8515625" style="5" customWidth="1"/>
    <col min="4101" max="4352" width="9.140625" style="5" customWidth="1"/>
    <col min="4353" max="4353" width="4.00390625" style="5" customWidth="1"/>
    <col min="4354" max="4354" width="27.28125" style="5" customWidth="1"/>
    <col min="4355" max="4355" width="11.7109375" style="5" customWidth="1"/>
    <col min="4356" max="4356" width="42.8515625" style="5" customWidth="1"/>
    <col min="4357" max="4608" width="9.140625" style="5" customWidth="1"/>
    <col min="4609" max="4609" width="4.00390625" style="5" customWidth="1"/>
    <col min="4610" max="4610" width="27.28125" style="5" customWidth="1"/>
    <col min="4611" max="4611" width="11.7109375" style="5" customWidth="1"/>
    <col min="4612" max="4612" width="42.8515625" style="5" customWidth="1"/>
    <col min="4613" max="4864" width="9.140625" style="5" customWidth="1"/>
    <col min="4865" max="4865" width="4.00390625" style="5" customWidth="1"/>
    <col min="4866" max="4866" width="27.28125" style="5" customWidth="1"/>
    <col min="4867" max="4867" width="11.7109375" style="5" customWidth="1"/>
    <col min="4868" max="4868" width="42.8515625" style="5" customWidth="1"/>
    <col min="4869" max="5120" width="9.140625" style="5" customWidth="1"/>
    <col min="5121" max="5121" width="4.00390625" style="5" customWidth="1"/>
    <col min="5122" max="5122" width="27.28125" style="5" customWidth="1"/>
    <col min="5123" max="5123" width="11.7109375" style="5" customWidth="1"/>
    <col min="5124" max="5124" width="42.8515625" style="5" customWidth="1"/>
    <col min="5125" max="5376" width="9.140625" style="5" customWidth="1"/>
    <col min="5377" max="5377" width="4.00390625" style="5" customWidth="1"/>
    <col min="5378" max="5378" width="27.28125" style="5" customWidth="1"/>
    <col min="5379" max="5379" width="11.7109375" style="5" customWidth="1"/>
    <col min="5380" max="5380" width="42.8515625" style="5" customWidth="1"/>
    <col min="5381" max="5632" width="9.140625" style="5" customWidth="1"/>
    <col min="5633" max="5633" width="4.00390625" style="5" customWidth="1"/>
    <col min="5634" max="5634" width="27.28125" style="5" customWidth="1"/>
    <col min="5635" max="5635" width="11.7109375" style="5" customWidth="1"/>
    <col min="5636" max="5636" width="42.8515625" style="5" customWidth="1"/>
    <col min="5637" max="5888" width="9.140625" style="5" customWidth="1"/>
    <col min="5889" max="5889" width="4.00390625" style="5" customWidth="1"/>
    <col min="5890" max="5890" width="27.28125" style="5" customWidth="1"/>
    <col min="5891" max="5891" width="11.7109375" style="5" customWidth="1"/>
    <col min="5892" max="5892" width="42.8515625" style="5" customWidth="1"/>
    <col min="5893" max="6144" width="9.140625" style="5" customWidth="1"/>
    <col min="6145" max="6145" width="4.00390625" style="5" customWidth="1"/>
    <col min="6146" max="6146" width="27.28125" style="5" customWidth="1"/>
    <col min="6147" max="6147" width="11.7109375" style="5" customWidth="1"/>
    <col min="6148" max="6148" width="42.8515625" style="5" customWidth="1"/>
    <col min="6149" max="6400" width="9.140625" style="5" customWidth="1"/>
    <col min="6401" max="6401" width="4.00390625" style="5" customWidth="1"/>
    <col min="6402" max="6402" width="27.28125" style="5" customWidth="1"/>
    <col min="6403" max="6403" width="11.7109375" style="5" customWidth="1"/>
    <col min="6404" max="6404" width="42.8515625" style="5" customWidth="1"/>
    <col min="6405" max="6656" width="9.140625" style="5" customWidth="1"/>
    <col min="6657" max="6657" width="4.00390625" style="5" customWidth="1"/>
    <col min="6658" max="6658" width="27.28125" style="5" customWidth="1"/>
    <col min="6659" max="6659" width="11.7109375" style="5" customWidth="1"/>
    <col min="6660" max="6660" width="42.8515625" style="5" customWidth="1"/>
    <col min="6661" max="6912" width="9.140625" style="5" customWidth="1"/>
    <col min="6913" max="6913" width="4.00390625" style="5" customWidth="1"/>
    <col min="6914" max="6914" width="27.28125" style="5" customWidth="1"/>
    <col min="6915" max="6915" width="11.7109375" style="5" customWidth="1"/>
    <col min="6916" max="6916" width="42.8515625" style="5" customWidth="1"/>
    <col min="6917" max="7168" width="9.140625" style="5" customWidth="1"/>
    <col min="7169" max="7169" width="4.00390625" style="5" customWidth="1"/>
    <col min="7170" max="7170" width="27.28125" style="5" customWidth="1"/>
    <col min="7171" max="7171" width="11.7109375" style="5" customWidth="1"/>
    <col min="7172" max="7172" width="42.8515625" style="5" customWidth="1"/>
    <col min="7173" max="7424" width="9.140625" style="5" customWidth="1"/>
    <col min="7425" max="7425" width="4.00390625" style="5" customWidth="1"/>
    <col min="7426" max="7426" width="27.28125" style="5" customWidth="1"/>
    <col min="7427" max="7427" width="11.7109375" style="5" customWidth="1"/>
    <col min="7428" max="7428" width="42.8515625" style="5" customWidth="1"/>
    <col min="7429" max="7680" width="9.140625" style="5" customWidth="1"/>
    <col min="7681" max="7681" width="4.00390625" style="5" customWidth="1"/>
    <col min="7682" max="7682" width="27.28125" style="5" customWidth="1"/>
    <col min="7683" max="7683" width="11.7109375" style="5" customWidth="1"/>
    <col min="7684" max="7684" width="42.8515625" style="5" customWidth="1"/>
    <col min="7685" max="7936" width="9.140625" style="5" customWidth="1"/>
    <col min="7937" max="7937" width="4.00390625" style="5" customWidth="1"/>
    <col min="7938" max="7938" width="27.28125" style="5" customWidth="1"/>
    <col min="7939" max="7939" width="11.7109375" style="5" customWidth="1"/>
    <col min="7940" max="7940" width="42.8515625" style="5" customWidth="1"/>
    <col min="7941" max="8192" width="9.140625" style="5" customWidth="1"/>
    <col min="8193" max="8193" width="4.00390625" style="5" customWidth="1"/>
    <col min="8194" max="8194" width="27.28125" style="5" customWidth="1"/>
    <col min="8195" max="8195" width="11.7109375" style="5" customWidth="1"/>
    <col min="8196" max="8196" width="42.8515625" style="5" customWidth="1"/>
    <col min="8197" max="8448" width="9.140625" style="5" customWidth="1"/>
    <col min="8449" max="8449" width="4.00390625" style="5" customWidth="1"/>
    <col min="8450" max="8450" width="27.28125" style="5" customWidth="1"/>
    <col min="8451" max="8451" width="11.7109375" style="5" customWidth="1"/>
    <col min="8452" max="8452" width="42.8515625" style="5" customWidth="1"/>
    <col min="8453" max="8704" width="9.140625" style="5" customWidth="1"/>
    <col min="8705" max="8705" width="4.00390625" style="5" customWidth="1"/>
    <col min="8706" max="8706" width="27.28125" style="5" customWidth="1"/>
    <col min="8707" max="8707" width="11.7109375" style="5" customWidth="1"/>
    <col min="8708" max="8708" width="42.8515625" style="5" customWidth="1"/>
    <col min="8709" max="8960" width="9.140625" style="5" customWidth="1"/>
    <col min="8961" max="8961" width="4.00390625" style="5" customWidth="1"/>
    <col min="8962" max="8962" width="27.28125" style="5" customWidth="1"/>
    <col min="8963" max="8963" width="11.7109375" style="5" customWidth="1"/>
    <col min="8964" max="8964" width="42.8515625" style="5" customWidth="1"/>
    <col min="8965" max="9216" width="9.140625" style="5" customWidth="1"/>
    <col min="9217" max="9217" width="4.00390625" style="5" customWidth="1"/>
    <col min="9218" max="9218" width="27.28125" style="5" customWidth="1"/>
    <col min="9219" max="9219" width="11.7109375" style="5" customWidth="1"/>
    <col min="9220" max="9220" width="42.8515625" style="5" customWidth="1"/>
    <col min="9221" max="9472" width="9.140625" style="5" customWidth="1"/>
    <col min="9473" max="9473" width="4.00390625" style="5" customWidth="1"/>
    <col min="9474" max="9474" width="27.28125" style="5" customWidth="1"/>
    <col min="9475" max="9475" width="11.7109375" style="5" customWidth="1"/>
    <col min="9476" max="9476" width="42.8515625" style="5" customWidth="1"/>
    <col min="9477" max="9728" width="9.140625" style="5" customWidth="1"/>
    <col min="9729" max="9729" width="4.00390625" style="5" customWidth="1"/>
    <col min="9730" max="9730" width="27.28125" style="5" customWidth="1"/>
    <col min="9731" max="9731" width="11.7109375" style="5" customWidth="1"/>
    <col min="9732" max="9732" width="42.8515625" style="5" customWidth="1"/>
    <col min="9733" max="9984" width="9.140625" style="5" customWidth="1"/>
    <col min="9985" max="9985" width="4.00390625" style="5" customWidth="1"/>
    <col min="9986" max="9986" width="27.28125" style="5" customWidth="1"/>
    <col min="9987" max="9987" width="11.7109375" style="5" customWidth="1"/>
    <col min="9988" max="9988" width="42.8515625" style="5" customWidth="1"/>
    <col min="9989" max="10240" width="9.140625" style="5" customWidth="1"/>
    <col min="10241" max="10241" width="4.00390625" style="5" customWidth="1"/>
    <col min="10242" max="10242" width="27.28125" style="5" customWidth="1"/>
    <col min="10243" max="10243" width="11.7109375" style="5" customWidth="1"/>
    <col min="10244" max="10244" width="42.8515625" style="5" customWidth="1"/>
    <col min="10245" max="10496" width="9.140625" style="5" customWidth="1"/>
    <col min="10497" max="10497" width="4.00390625" style="5" customWidth="1"/>
    <col min="10498" max="10498" width="27.28125" style="5" customWidth="1"/>
    <col min="10499" max="10499" width="11.7109375" style="5" customWidth="1"/>
    <col min="10500" max="10500" width="42.8515625" style="5" customWidth="1"/>
    <col min="10501" max="10752" width="9.140625" style="5" customWidth="1"/>
    <col min="10753" max="10753" width="4.00390625" style="5" customWidth="1"/>
    <col min="10754" max="10754" width="27.28125" style="5" customWidth="1"/>
    <col min="10755" max="10755" width="11.7109375" style="5" customWidth="1"/>
    <col min="10756" max="10756" width="42.8515625" style="5" customWidth="1"/>
    <col min="10757" max="11008" width="9.140625" style="5" customWidth="1"/>
    <col min="11009" max="11009" width="4.00390625" style="5" customWidth="1"/>
    <col min="11010" max="11010" width="27.28125" style="5" customWidth="1"/>
    <col min="11011" max="11011" width="11.7109375" style="5" customWidth="1"/>
    <col min="11012" max="11012" width="42.8515625" style="5" customWidth="1"/>
    <col min="11013" max="11264" width="9.140625" style="5" customWidth="1"/>
    <col min="11265" max="11265" width="4.00390625" style="5" customWidth="1"/>
    <col min="11266" max="11266" width="27.28125" style="5" customWidth="1"/>
    <col min="11267" max="11267" width="11.7109375" style="5" customWidth="1"/>
    <col min="11268" max="11268" width="42.8515625" style="5" customWidth="1"/>
    <col min="11269" max="11520" width="9.140625" style="5" customWidth="1"/>
    <col min="11521" max="11521" width="4.00390625" style="5" customWidth="1"/>
    <col min="11522" max="11522" width="27.28125" style="5" customWidth="1"/>
    <col min="11523" max="11523" width="11.7109375" style="5" customWidth="1"/>
    <col min="11524" max="11524" width="42.8515625" style="5" customWidth="1"/>
    <col min="11525" max="11776" width="9.140625" style="5" customWidth="1"/>
    <col min="11777" max="11777" width="4.00390625" style="5" customWidth="1"/>
    <col min="11778" max="11778" width="27.28125" style="5" customWidth="1"/>
    <col min="11779" max="11779" width="11.7109375" style="5" customWidth="1"/>
    <col min="11780" max="11780" width="42.8515625" style="5" customWidth="1"/>
    <col min="11781" max="12032" width="9.140625" style="5" customWidth="1"/>
    <col min="12033" max="12033" width="4.00390625" style="5" customWidth="1"/>
    <col min="12034" max="12034" width="27.28125" style="5" customWidth="1"/>
    <col min="12035" max="12035" width="11.7109375" style="5" customWidth="1"/>
    <col min="12036" max="12036" width="42.8515625" style="5" customWidth="1"/>
    <col min="12037" max="12288" width="9.140625" style="5" customWidth="1"/>
    <col min="12289" max="12289" width="4.00390625" style="5" customWidth="1"/>
    <col min="12290" max="12290" width="27.28125" style="5" customWidth="1"/>
    <col min="12291" max="12291" width="11.7109375" style="5" customWidth="1"/>
    <col min="12292" max="12292" width="42.8515625" style="5" customWidth="1"/>
    <col min="12293" max="12544" width="9.140625" style="5" customWidth="1"/>
    <col min="12545" max="12545" width="4.00390625" style="5" customWidth="1"/>
    <col min="12546" max="12546" width="27.28125" style="5" customWidth="1"/>
    <col min="12547" max="12547" width="11.7109375" style="5" customWidth="1"/>
    <col min="12548" max="12548" width="42.8515625" style="5" customWidth="1"/>
    <col min="12549" max="12800" width="9.140625" style="5" customWidth="1"/>
    <col min="12801" max="12801" width="4.00390625" style="5" customWidth="1"/>
    <col min="12802" max="12802" width="27.28125" style="5" customWidth="1"/>
    <col min="12803" max="12803" width="11.7109375" style="5" customWidth="1"/>
    <col min="12804" max="12804" width="42.8515625" style="5" customWidth="1"/>
    <col min="12805" max="13056" width="9.140625" style="5" customWidth="1"/>
    <col min="13057" max="13057" width="4.00390625" style="5" customWidth="1"/>
    <col min="13058" max="13058" width="27.28125" style="5" customWidth="1"/>
    <col min="13059" max="13059" width="11.7109375" style="5" customWidth="1"/>
    <col min="13060" max="13060" width="42.8515625" style="5" customWidth="1"/>
    <col min="13061" max="13312" width="9.140625" style="5" customWidth="1"/>
    <col min="13313" max="13313" width="4.00390625" style="5" customWidth="1"/>
    <col min="13314" max="13314" width="27.28125" style="5" customWidth="1"/>
    <col min="13315" max="13315" width="11.7109375" style="5" customWidth="1"/>
    <col min="13316" max="13316" width="42.8515625" style="5" customWidth="1"/>
    <col min="13317" max="13568" width="9.140625" style="5" customWidth="1"/>
    <col min="13569" max="13569" width="4.00390625" style="5" customWidth="1"/>
    <col min="13570" max="13570" width="27.28125" style="5" customWidth="1"/>
    <col min="13571" max="13571" width="11.7109375" style="5" customWidth="1"/>
    <col min="13572" max="13572" width="42.8515625" style="5" customWidth="1"/>
    <col min="13573" max="13824" width="9.140625" style="5" customWidth="1"/>
    <col min="13825" max="13825" width="4.00390625" style="5" customWidth="1"/>
    <col min="13826" max="13826" width="27.28125" style="5" customWidth="1"/>
    <col min="13827" max="13827" width="11.7109375" style="5" customWidth="1"/>
    <col min="13828" max="13828" width="42.8515625" style="5" customWidth="1"/>
    <col min="13829" max="14080" width="9.140625" style="5" customWidth="1"/>
    <col min="14081" max="14081" width="4.00390625" style="5" customWidth="1"/>
    <col min="14082" max="14082" width="27.28125" style="5" customWidth="1"/>
    <col min="14083" max="14083" width="11.7109375" style="5" customWidth="1"/>
    <col min="14084" max="14084" width="42.8515625" style="5" customWidth="1"/>
    <col min="14085" max="14336" width="9.140625" style="5" customWidth="1"/>
    <col min="14337" max="14337" width="4.00390625" style="5" customWidth="1"/>
    <col min="14338" max="14338" width="27.28125" style="5" customWidth="1"/>
    <col min="14339" max="14339" width="11.7109375" style="5" customWidth="1"/>
    <col min="14340" max="14340" width="42.8515625" style="5" customWidth="1"/>
    <col min="14341" max="14592" width="9.140625" style="5" customWidth="1"/>
    <col min="14593" max="14593" width="4.00390625" style="5" customWidth="1"/>
    <col min="14594" max="14594" width="27.28125" style="5" customWidth="1"/>
    <col min="14595" max="14595" width="11.7109375" style="5" customWidth="1"/>
    <col min="14596" max="14596" width="42.8515625" style="5" customWidth="1"/>
    <col min="14597" max="14848" width="9.140625" style="5" customWidth="1"/>
    <col min="14849" max="14849" width="4.00390625" style="5" customWidth="1"/>
    <col min="14850" max="14850" width="27.28125" style="5" customWidth="1"/>
    <col min="14851" max="14851" width="11.7109375" style="5" customWidth="1"/>
    <col min="14852" max="14852" width="42.8515625" style="5" customWidth="1"/>
    <col min="14853" max="15104" width="9.140625" style="5" customWidth="1"/>
    <col min="15105" max="15105" width="4.00390625" style="5" customWidth="1"/>
    <col min="15106" max="15106" width="27.28125" style="5" customWidth="1"/>
    <col min="15107" max="15107" width="11.7109375" style="5" customWidth="1"/>
    <col min="15108" max="15108" width="42.8515625" style="5" customWidth="1"/>
    <col min="15109" max="15360" width="9.140625" style="5" customWidth="1"/>
    <col min="15361" max="15361" width="4.00390625" style="5" customWidth="1"/>
    <col min="15362" max="15362" width="27.28125" style="5" customWidth="1"/>
    <col min="15363" max="15363" width="11.7109375" style="5" customWidth="1"/>
    <col min="15364" max="15364" width="42.8515625" style="5" customWidth="1"/>
    <col min="15365" max="15616" width="9.140625" style="5" customWidth="1"/>
    <col min="15617" max="15617" width="4.00390625" style="5" customWidth="1"/>
    <col min="15618" max="15618" width="27.28125" style="5" customWidth="1"/>
    <col min="15619" max="15619" width="11.7109375" style="5" customWidth="1"/>
    <col min="15620" max="15620" width="42.8515625" style="5" customWidth="1"/>
    <col min="15621" max="15872" width="9.140625" style="5" customWidth="1"/>
    <col min="15873" max="15873" width="4.00390625" style="5" customWidth="1"/>
    <col min="15874" max="15874" width="27.28125" style="5" customWidth="1"/>
    <col min="15875" max="15875" width="11.7109375" style="5" customWidth="1"/>
    <col min="15876" max="15876" width="42.8515625" style="5" customWidth="1"/>
    <col min="15877" max="16128" width="9.140625" style="5" customWidth="1"/>
    <col min="16129" max="16129" width="4.00390625" style="5" customWidth="1"/>
    <col min="16130" max="16130" width="27.28125" style="5" customWidth="1"/>
    <col min="16131" max="16131" width="11.7109375" style="5" customWidth="1"/>
    <col min="16132" max="16132" width="42.8515625" style="5" customWidth="1"/>
    <col min="16133" max="16384" width="9.140625" style="5" customWidth="1"/>
  </cols>
  <sheetData>
    <row r="1" spans="2:6" ht="12.75">
      <c r="B1" s="18" t="s">
        <v>95</v>
      </c>
      <c r="C1" s="2"/>
      <c r="D1" s="3"/>
      <c r="F1" s="4"/>
    </row>
    <row r="2" spans="1:4" ht="15">
      <c r="A2" s="2"/>
      <c r="B2" s="2"/>
      <c r="C2" s="3"/>
      <c r="D2" s="6"/>
    </row>
    <row r="3" spans="1:4" ht="12.75">
      <c r="A3" s="2"/>
      <c r="B3" s="19" t="s">
        <v>130</v>
      </c>
      <c r="D3" s="6"/>
    </row>
    <row r="4" spans="1:5" ht="15">
      <c r="A4" s="7"/>
      <c r="B4" s="8"/>
      <c r="C4" s="7"/>
      <c r="D4" s="9"/>
      <c r="E4" s="10"/>
    </row>
    <row r="5" spans="1:5" ht="15.75" customHeight="1">
      <c r="A5" s="11" t="s">
        <v>96</v>
      </c>
      <c r="B5" s="2" t="s">
        <v>97</v>
      </c>
      <c r="C5" s="7"/>
      <c r="D5" s="77"/>
      <c r="E5" s="10"/>
    </row>
    <row r="6" spans="1:5" ht="15.75" customHeight="1">
      <c r="A6" s="11" t="s">
        <v>98</v>
      </c>
      <c r="B6" s="2" t="s">
        <v>99</v>
      </c>
      <c r="C6" s="7"/>
      <c r="D6" s="77"/>
      <c r="E6" s="10"/>
    </row>
    <row r="7" spans="1:5" ht="15" customHeight="1">
      <c r="A7" s="11" t="s">
        <v>100</v>
      </c>
      <c r="B7" s="2" t="s">
        <v>101</v>
      </c>
      <c r="C7" s="7"/>
      <c r="D7" s="77"/>
      <c r="E7" s="10"/>
    </row>
    <row r="8" spans="1:5" ht="15" customHeight="1">
      <c r="A8" s="11" t="s">
        <v>102</v>
      </c>
      <c r="B8" s="2" t="s">
        <v>103</v>
      </c>
      <c r="C8" s="7"/>
      <c r="D8" s="77"/>
      <c r="E8" s="10"/>
    </row>
    <row r="9" spans="1:5" ht="15" customHeight="1">
      <c r="A9" s="11" t="s">
        <v>104</v>
      </c>
      <c r="B9" s="2" t="s">
        <v>105</v>
      </c>
      <c r="C9" s="7"/>
      <c r="D9" s="77"/>
      <c r="E9" s="10"/>
    </row>
    <row r="10" spans="1:5" ht="14.25" customHeight="1">
      <c r="A10" s="11" t="s">
        <v>106</v>
      </c>
      <c r="B10" s="2" t="s">
        <v>107</v>
      </c>
      <c r="C10" s="7"/>
      <c r="D10" s="77"/>
      <c r="E10" s="10"/>
    </row>
    <row r="11" spans="1:5" ht="15.75" customHeight="1">
      <c r="A11" s="11" t="s">
        <v>108</v>
      </c>
      <c r="B11" s="2" t="s">
        <v>109</v>
      </c>
      <c r="C11" s="7"/>
      <c r="D11" s="77"/>
      <c r="E11" s="10"/>
    </row>
    <row r="12" spans="1:5" ht="15" customHeight="1">
      <c r="A12" s="11" t="s">
        <v>110</v>
      </c>
      <c r="B12" s="2" t="s">
        <v>111</v>
      </c>
      <c r="C12" s="7"/>
      <c r="D12" s="77"/>
      <c r="E12" s="10"/>
    </row>
    <row r="13" spans="1:5" ht="15">
      <c r="A13" s="11" t="s">
        <v>112</v>
      </c>
      <c r="B13" s="12" t="s">
        <v>139</v>
      </c>
      <c r="C13" s="7"/>
      <c r="D13" s="9"/>
      <c r="E13" s="10"/>
    </row>
    <row r="14" spans="1:5" ht="15">
      <c r="A14" s="11"/>
      <c r="B14" s="12" t="s">
        <v>113</v>
      </c>
      <c r="C14" s="7"/>
      <c r="D14" s="9"/>
      <c r="E14" s="10"/>
    </row>
    <row r="15" spans="1:5" ht="15">
      <c r="A15" s="11"/>
      <c r="B15" s="2" t="s">
        <v>114</v>
      </c>
      <c r="C15" s="7"/>
      <c r="D15" s="9"/>
      <c r="E15" s="10"/>
    </row>
    <row r="16" spans="1:5" ht="15">
      <c r="A16" s="11"/>
      <c r="B16" s="12"/>
      <c r="C16" s="7"/>
      <c r="D16" s="9"/>
      <c r="E16" s="10"/>
    </row>
    <row r="17" spans="1:5" ht="18" customHeight="1">
      <c r="A17" s="11" t="s">
        <v>115</v>
      </c>
      <c r="B17" s="2" t="s">
        <v>116</v>
      </c>
      <c r="C17" s="7"/>
      <c r="D17" s="78" t="s">
        <v>117</v>
      </c>
      <c r="E17" s="10"/>
    </row>
    <row r="18" spans="1:5" ht="15">
      <c r="A18" s="11"/>
      <c r="B18" s="13"/>
      <c r="C18" s="7"/>
      <c r="D18" s="9"/>
      <c r="E18" s="10"/>
    </row>
    <row r="19" spans="1:5" ht="15">
      <c r="A19" s="11" t="s">
        <v>118</v>
      </c>
      <c r="B19" s="2" t="s">
        <v>119</v>
      </c>
      <c r="C19" s="7"/>
      <c r="D19" s="9"/>
      <c r="E19" s="10"/>
    </row>
    <row r="20" spans="1:5" ht="15">
      <c r="A20" s="11"/>
      <c r="B20" s="13"/>
      <c r="C20" s="7"/>
      <c r="D20" s="9"/>
      <c r="E20" s="10"/>
    </row>
    <row r="21" spans="1:5" ht="15">
      <c r="A21" s="11"/>
      <c r="B21" s="8"/>
      <c r="C21" s="7"/>
      <c r="D21" s="9"/>
      <c r="E21" s="10"/>
    </row>
    <row r="22" spans="1:5" ht="15">
      <c r="A22" s="11" t="s">
        <v>120</v>
      </c>
      <c r="B22" s="2" t="s">
        <v>121</v>
      </c>
      <c r="C22" s="7"/>
      <c r="D22" s="9"/>
      <c r="E22" s="10"/>
    </row>
    <row r="23" spans="1:5" ht="15">
      <c r="A23" s="11"/>
      <c r="B23" s="8"/>
      <c r="C23" s="7"/>
      <c r="D23" s="9"/>
      <c r="E23" s="10"/>
    </row>
    <row r="24" spans="1:5" ht="15">
      <c r="A24" s="11" t="s">
        <v>122</v>
      </c>
      <c r="B24" s="2" t="s">
        <v>123</v>
      </c>
      <c r="C24" s="7"/>
      <c r="D24" s="9"/>
      <c r="E24" s="10"/>
    </row>
    <row r="25" spans="1:5" ht="15">
      <c r="A25" s="11"/>
      <c r="B25" s="2" t="s">
        <v>124</v>
      </c>
      <c r="C25" s="7"/>
      <c r="D25" s="9"/>
      <c r="E25" s="10"/>
    </row>
    <row r="26" spans="1:5" ht="15">
      <c r="A26" s="11"/>
      <c r="B26" s="8"/>
      <c r="C26" s="7"/>
      <c r="D26" s="9"/>
      <c r="E26" s="10"/>
    </row>
    <row r="27" spans="1:5" ht="15">
      <c r="A27" s="11" t="s">
        <v>135</v>
      </c>
      <c r="B27" s="12" t="s">
        <v>136</v>
      </c>
      <c r="C27" s="7"/>
      <c r="D27" s="9"/>
      <c r="E27" s="10"/>
    </row>
    <row r="28" spans="1:5" ht="15">
      <c r="A28" s="22">
        <v>1</v>
      </c>
      <c r="B28" s="8" t="s">
        <v>132</v>
      </c>
      <c r="C28" s="20">
        <f>+'Sred.za tretman voda'!H47</f>
        <v>0</v>
      </c>
      <c r="D28" s="9"/>
      <c r="E28" s="10"/>
    </row>
    <row r="29" spans="1:5" ht="15">
      <c r="A29" s="11"/>
      <c r="B29" s="12" t="s">
        <v>133</v>
      </c>
      <c r="C29" s="21">
        <f>SUM(C28)</f>
        <v>0</v>
      </c>
      <c r="D29" s="9"/>
      <c r="E29" s="10"/>
    </row>
    <row r="30" spans="1:5" ht="15">
      <c r="A30" s="11"/>
      <c r="B30" s="12"/>
      <c r="C30" s="7"/>
      <c r="D30" s="9"/>
      <c r="E30" s="10"/>
    </row>
    <row r="31" spans="1:5" ht="15">
      <c r="A31" s="11"/>
      <c r="B31" s="12"/>
      <c r="C31" s="7"/>
      <c r="D31" s="9"/>
      <c r="E31" s="10"/>
    </row>
    <row r="32" spans="1:5" ht="15">
      <c r="A32" s="11"/>
      <c r="B32" s="8"/>
      <c r="C32" s="7"/>
      <c r="D32" s="9"/>
      <c r="E32" s="10"/>
    </row>
    <row r="33" spans="1:5" ht="15">
      <c r="A33" s="14" t="s">
        <v>125</v>
      </c>
      <c r="B33" s="7"/>
      <c r="C33" s="9"/>
      <c r="E33" s="10"/>
    </row>
    <row r="34" spans="1:5" ht="15">
      <c r="A34" s="14" t="s">
        <v>126</v>
      </c>
      <c r="B34" s="8"/>
      <c r="C34" s="9"/>
      <c r="E34" s="8"/>
    </row>
    <row r="35" spans="1:5" ht="15">
      <c r="A35" s="15"/>
      <c r="B35" s="8"/>
      <c r="C35" s="7"/>
      <c r="D35" s="9"/>
      <c r="E35" s="2"/>
    </row>
    <row r="36" spans="1:5" ht="15">
      <c r="A36" s="14"/>
      <c r="B36" s="8"/>
      <c r="C36" s="7"/>
      <c r="D36" s="9"/>
      <c r="E36" s="3"/>
    </row>
    <row r="37" spans="1:5" ht="15">
      <c r="A37" s="7"/>
      <c r="B37" s="12"/>
      <c r="C37" s="7"/>
      <c r="D37" s="9"/>
      <c r="E37" s="3"/>
    </row>
    <row r="38" spans="1:5" ht="15">
      <c r="A38" s="12" t="s">
        <v>127</v>
      </c>
      <c r="C38" s="79"/>
      <c r="E38" s="3"/>
    </row>
    <row r="39" spans="1:5" ht="15">
      <c r="A39" s="7"/>
      <c r="B39" s="12"/>
      <c r="C39" s="7"/>
      <c r="D39" s="9"/>
      <c r="E39" s="3"/>
    </row>
    <row r="40" ht="15">
      <c r="D40" s="16" t="s">
        <v>128</v>
      </c>
    </row>
    <row r="41" spans="4:6" ht="15">
      <c r="D41" s="17"/>
      <c r="E41" s="17"/>
      <c r="F41" s="17"/>
    </row>
    <row r="42" spans="4:6" ht="15">
      <c r="D42" s="17" t="s">
        <v>129</v>
      </c>
      <c r="E42" s="17"/>
      <c r="F42" s="17"/>
    </row>
    <row r="43" spans="4:6" ht="15">
      <c r="D43" s="23" t="s">
        <v>137</v>
      </c>
      <c r="E43" s="17"/>
      <c r="F43" s="17"/>
    </row>
    <row r="44" spans="5:6" ht="15">
      <c r="E44" s="17"/>
      <c r="F44" s="17"/>
    </row>
    <row r="45" spans="4:6" ht="15">
      <c r="D45" s="17"/>
      <c r="E45" s="17"/>
      <c r="F45" s="1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I51"/>
  <sheetViews>
    <sheetView workbookViewId="0" topLeftCell="A1">
      <selection activeCell="G7" sqref="G7:G27"/>
    </sheetView>
  </sheetViews>
  <sheetFormatPr defaultColWidth="9.140625" defaultRowHeight="15"/>
  <cols>
    <col min="1" max="1" width="5.00390625" style="26" customWidth="1"/>
    <col min="2" max="2" width="9.140625" style="26" customWidth="1"/>
    <col min="3" max="3" width="45.00390625" style="26" bestFit="1" customWidth="1"/>
    <col min="4" max="4" width="9.140625" style="27" customWidth="1"/>
    <col min="5" max="5" width="30.140625" style="57" customWidth="1"/>
    <col min="6" max="6" width="11.140625" style="57" customWidth="1"/>
    <col min="7" max="7" width="13.7109375" style="68" customWidth="1"/>
    <col min="8" max="8" width="14.421875" style="28" bestFit="1" customWidth="1"/>
    <col min="9" max="9" width="17.8515625" style="57" customWidth="1"/>
    <col min="10" max="16384" width="9.140625" style="26" customWidth="1"/>
  </cols>
  <sheetData>
    <row r="1" ht="6" customHeight="1"/>
    <row r="2" spans="1:9" s="32" customFormat="1" ht="12.75" thickBot="1">
      <c r="A2" s="29" t="s">
        <v>131</v>
      </c>
      <c r="B2" s="29"/>
      <c r="C2" s="30"/>
      <c r="D2" s="31"/>
      <c r="E2" s="58"/>
      <c r="F2" s="58"/>
      <c r="G2" s="69"/>
      <c r="H2" s="33"/>
      <c r="I2" s="58"/>
    </row>
    <row r="3" spans="1:9" s="38" customFormat="1" ht="57.75" customHeight="1" thickBot="1">
      <c r="A3" s="34" t="s">
        <v>0</v>
      </c>
      <c r="B3" s="35" t="s">
        <v>92</v>
      </c>
      <c r="C3" s="36" t="s">
        <v>1</v>
      </c>
      <c r="D3" s="37" t="s">
        <v>70</v>
      </c>
      <c r="E3" s="59" t="s">
        <v>2</v>
      </c>
      <c r="F3" s="64" t="s">
        <v>134</v>
      </c>
      <c r="G3" s="70" t="s">
        <v>91</v>
      </c>
      <c r="H3" s="24" t="s">
        <v>93</v>
      </c>
      <c r="I3" s="25" t="s">
        <v>94</v>
      </c>
    </row>
    <row r="4" spans="1:9" ht="15">
      <c r="A4" s="39">
        <v>1</v>
      </c>
      <c r="B4" s="40" t="s">
        <v>3</v>
      </c>
      <c r="C4" s="41" t="s">
        <v>4</v>
      </c>
      <c r="D4" s="42">
        <v>1645</v>
      </c>
      <c r="E4" s="60"/>
      <c r="F4" s="65"/>
      <c r="G4" s="71"/>
      <c r="H4" s="43">
        <f>D4*G4</f>
        <v>0</v>
      </c>
      <c r="I4" s="74"/>
    </row>
    <row r="5" spans="1:9" ht="15">
      <c r="A5" s="44">
        <v>2</v>
      </c>
      <c r="B5" s="45" t="s">
        <v>5</v>
      </c>
      <c r="C5" s="46" t="s">
        <v>6</v>
      </c>
      <c r="D5" s="47">
        <v>1200</v>
      </c>
      <c r="E5" s="61"/>
      <c r="F5" s="66"/>
      <c r="G5" s="72"/>
      <c r="H5" s="48">
        <f aca="true" t="shared" si="0" ref="H5:H46">D5*G5</f>
        <v>0</v>
      </c>
      <c r="I5" s="75"/>
    </row>
    <row r="6" spans="1:9" ht="15">
      <c r="A6" s="44">
        <v>3</v>
      </c>
      <c r="B6" s="45" t="s">
        <v>7</v>
      </c>
      <c r="C6" s="46" t="s">
        <v>8</v>
      </c>
      <c r="D6" s="47">
        <v>270</v>
      </c>
      <c r="E6" s="61"/>
      <c r="F6" s="66"/>
      <c r="G6" s="72"/>
      <c r="H6" s="48">
        <f t="shared" si="0"/>
        <v>0</v>
      </c>
      <c r="I6" s="75"/>
    </row>
    <row r="7" spans="1:9" ht="15">
      <c r="A7" s="44">
        <v>4</v>
      </c>
      <c r="B7" s="45" t="s">
        <v>9</v>
      </c>
      <c r="C7" s="46" t="s">
        <v>10</v>
      </c>
      <c r="D7" s="47">
        <v>160</v>
      </c>
      <c r="E7" s="61"/>
      <c r="F7" s="66"/>
      <c r="G7" s="72"/>
      <c r="H7" s="48">
        <f t="shared" si="0"/>
        <v>0</v>
      </c>
      <c r="I7" s="75"/>
    </row>
    <row r="8" spans="1:9" ht="15">
      <c r="A8" s="44">
        <v>5</v>
      </c>
      <c r="B8" s="45" t="s">
        <v>11</v>
      </c>
      <c r="C8" s="46" t="s">
        <v>12</v>
      </c>
      <c r="D8" s="47">
        <v>235</v>
      </c>
      <c r="E8" s="61"/>
      <c r="F8" s="66"/>
      <c r="G8" s="72"/>
      <c r="H8" s="48">
        <f t="shared" si="0"/>
        <v>0</v>
      </c>
      <c r="I8" s="75"/>
    </row>
    <row r="9" spans="1:9" ht="15">
      <c r="A9" s="44">
        <v>6</v>
      </c>
      <c r="B9" s="45" t="s">
        <v>13</v>
      </c>
      <c r="C9" s="46" t="s">
        <v>14</v>
      </c>
      <c r="D9" s="47">
        <v>3085</v>
      </c>
      <c r="E9" s="61"/>
      <c r="F9" s="66"/>
      <c r="G9" s="72"/>
      <c r="H9" s="48">
        <f t="shared" si="0"/>
        <v>0</v>
      </c>
      <c r="I9" s="75"/>
    </row>
    <row r="10" spans="1:9" ht="15">
      <c r="A10" s="44">
        <v>7</v>
      </c>
      <c r="B10" s="45" t="s">
        <v>15</v>
      </c>
      <c r="C10" s="46" t="s">
        <v>16</v>
      </c>
      <c r="D10" s="47">
        <v>900</v>
      </c>
      <c r="E10" s="61"/>
      <c r="F10" s="66"/>
      <c r="G10" s="72"/>
      <c r="H10" s="48">
        <f t="shared" si="0"/>
        <v>0</v>
      </c>
      <c r="I10" s="75"/>
    </row>
    <row r="11" spans="1:9" ht="15">
      <c r="A11" s="44">
        <v>8</v>
      </c>
      <c r="B11" s="45" t="s">
        <v>17</v>
      </c>
      <c r="C11" s="46" t="s">
        <v>18</v>
      </c>
      <c r="D11" s="47">
        <v>850</v>
      </c>
      <c r="E11" s="61"/>
      <c r="F11" s="66"/>
      <c r="G11" s="72"/>
      <c r="H11" s="48">
        <f t="shared" si="0"/>
        <v>0</v>
      </c>
      <c r="I11" s="75"/>
    </row>
    <row r="12" spans="1:9" ht="15">
      <c r="A12" s="44">
        <v>9</v>
      </c>
      <c r="B12" s="45" t="s">
        <v>19</v>
      </c>
      <c r="C12" s="46" t="s">
        <v>80</v>
      </c>
      <c r="D12" s="47">
        <v>80</v>
      </c>
      <c r="E12" s="61"/>
      <c r="F12" s="66"/>
      <c r="G12" s="72"/>
      <c r="H12" s="48">
        <f t="shared" si="0"/>
        <v>0</v>
      </c>
      <c r="I12" s="75"/>
    </row>
    <row r="13" spans="1:9" ht="15">
      <c r="A13" s="49">
        <v>10</v>
      </c>
      <c r="B13" s="45" t="s">
        <v>89</v>
      </c>
      <c r="C13" s="46" t="s">
        <v>90</v>
      </c>
      <c r="D13" s="47">
        <v>5</v>
      </c>
      <c r="E13" s="61"/>
      <c r="F13" s="66"/>
      <c r="G13" s="72"/>
      <c r="H13" s="48">
        <f t="shared" si="0"/>
        <v>0</v>
      </c>
      <c r="I13" s="75"/>
    </row>
    <row r="14" spans="1:9" ht="15">
      <c r="A14" s="44">
        <v>11</v>
      </c>
      <c r="B14" s="45" t="s">
        <v>78</v>
      </c>
      <c r="C14" s="46" t="s">
        <v>79</v>
      </c>
      <c r="D14" s="47">
        <v>9</v>
      </c>
      <c r="E14" s="61"/>
      <c r="F14" s="66"/>
      <c r="G14" s="72"/>
      <c r="H14" s="48">
        <f t="shared" si="0"/>
        <v>0</v>
      </c>
      <c r="I14" s="75"/>
    </row>
    <row r="15" spans="1:9" ht="15">
      <c r="A15" s="44">
        <v>12</v>
      </c>
      <c r="B15" s="45" t="s">
        <v>20</v>
      </c>
      <c r="C15" s="46" t="s">
        <v>21</v>
      </c>
      <c r="D15" s="47">
        <v>4</v>
      </c>
      <c r="E15" s="61"/>
      <c r="F15" s="66"/>
      <c r="G15" s="72"/>
      <c r="H15" s="48">
        <f t="shared" si="0"/>
        <v>0</v>
      </c>
      <c r="I15" s="75"/>
    </row>
    <row r="16" spans="1:9" ht="15">
      <c r="A16" s="44">
        <v>13</v>
      </c>
      <c r="B16" s="45" t="s">
        <v>22</v>
      </c>
      <c r="C16" s="46" t="s">
        <v>23</v>
      </c>
      <c r="D16" s="47">
        <v>34</v>
      </c>
      <c r="E16" s="61"/>
      <c r="F16" s="66"/>
      <c r="G16" s="72"/>
      <c r="H16" s="48">
        <f t="shared" si="0"/>
        <v>0</v>
      </c>
      <c r="I16" s="75"/>
    </row>
    <row r="17" spans="1:9" ht="15">
      <c r="A17" s="44">
        <v>14</v>
      </c>
      <c r="B17" s="45" t="s">
        <v>24</v>
      </c>
      <c r="C17" s="46" t="s">
        <v>25</v>
      </c>
      <c r="D17" s="47">
        <v>200</v>
      </c>
      <c r="E17" s="61"/>
      <c r="F17" s="66"/>
      <c r="G17" s="72"/>
      <c r="H17" s="48">
        <f t="shared" si="0"/>
        <v>0</v>
      </c>
      <c r="I17" s="75"/>
    </row>
    <row r="18" spans="1:9" ht="15">
      <c r="A18" s="44">
        <v>15</v>
      </c>
      <c r="B18" s="45" t="s">
        <v>26</v>
      </c>
      <c r="C18" s="46" t="s">
        <v>27</v>
      </c>
      <c r="D18" s="47">
        <v>675</v>
      </c>
      <c r="E18" s="61"/>
      <c r="F18" s="66"/>
      <c r="G18" s="72"/>
      <c r="H18" s="48">
        <f t="shared" si="0"/>
        <v>0</v>
      </c>
      <c r="I18" s="75"/>
    </row>
    <row r="19" spans="1:9" ht="15">
      <c r="A19" s="44">
        <v>16</v>
      </c>
      <c r="B19" s="45" t="s">
        <v>28</v>
      </c>
      <c r="C19" s="46" t="s">
        <v>29</v>
      </c>
      <c r="D19" s="47">
        <v>37</v>
      </c>
      <c r="E19" s="61"/>
      <c r="F19" s="66"/>
      <c r="G19" s="72"/>
      <c r="H19" s="48">
        <f t="shared" si="0"/>
        <v>0</v>
      </c>
      <c r="I19" s="75"/>
    </row>
    <row r="20" spans="1:9" ht="15">
      <c r="A20" s="44">
        <v>17</v>
      </c>
      <c r="B20" s="45" t="s">
        <v>30</v>
      </c>
      <c r="C20" s="46" t="s">
        <v>31</v>
      </c>
      <c r="D20" s="47">
        <v>255</v>
      </c>
      <c r="E20" s="61"/>
      <c r="F20" s="66"/>
      <c r="G20" s="72"/>
      <c r="H20" s="48">
        <f t="shared" si="0"/>
        <v>0</v>
      </c>
      <c r="I20" s="75"/>
    </row>
    <row r="21" spans="1:9" ht="15">
      <c r="A21" s="44">
        <v>18</v>
      </c>
      <c r="B21" s="45" t="s">
        <v>32</v>
      </c>
      <c r="C21" s="46" t="s">
        <v>33</v>
      </c>
      <c r="D21" s="47">
        <v>30</v>
      </c>
      <c r="E21" s="61"/>
      <c r="F21" s="66"/>
      <c r="G21" s="72"/>
      <c r="H21" s="48">
        <f t="shared" si="0"/>
        <v>0</v>
      </c>
      <c r="I21" s="75"/>
    </row>
    <row r="22" spans="1:9" ht="15">
      <c r="A22" s="49">
        <v>19</v>
      </c>
      <c r="B22" s="45" t="s">
        <v>34</v>
      </c>
      <c r="C22" s="46" t="s">
        <v>35</v>
      </c>
      <c r="D22" s="47">
        <v>25</v>
      </c>
      <c r="E22" s="61"/>
      <c r="F22" s="66"/>
      <c r="G22" s="72"/>
      <c r="H22" s="48">
        <f t="shared" si="0"/>
        <v>0</v>
      </c>
      <c r="I22" s="75"/>
    </row>
    <row r="23" spans="1:9" ht="15">
      <c r="A23" s="44">
        <v>20</v>
      </c>
      <c r="B23" s="45" t="s">
        <v>36</v>
      </c>
      <c r="C23" s="46" t="s">
        <v>37</v>
      </c>
      <c r="D23" s="47">
        <v>47</v>
      </c>
      <c r="E23" s="61"/>
      <c r="F23" s="66"/>
      <c r="G23" s="72"/>
      <c r="H23" s="48">
        <f t="shared" si="0"/>
        <v>0</v>
      </c>
      <c r="I23" s="75"/>
    </row>
    <row r="24" spans="1:9" ht="15">
      <c r="A24" s="44">
        <v>21</v>
      </c>
      <c r="B24" s="45" t="s">
        <v>38</v>
      </c>
      <c r="C24" s="46" t="s">
        <v>39</v>
      </c>
      <c r="D24" s="47">
        <v>5</v>
      </c>
      <c r="E24" s="61"/>
      <c r="F24" s="66"/>
      <c r="G24" s="72"/>
      <c r="H24" s="48">
        <f t="shared" si="0"/>
        <v>0</v>
      </c>
      <c r="I24" s="75"/>
    </row>
    <row r="25" spans="1:9" ht="15">
      <c r="A25" s="44">
        <v>22</v>
      </c>
      <c r="B25" s="45" t="s">
        <v>40</v>
      </c>
      <c r="C25" s="46" t="s">
        <v>41</v>
      </c>
      <c r="D25" s="47">
        <v>55</v>
      </c>
      <c r="E25" s="61"/>
      <c r="F25" s="66"/>
      <c r="G25" s="72"/>
      <c r="H25" s="48">
        <f t="shared" si="0"/>
        <v>0</v>
      </c>
      <c r="I25" s="75"/>
    </row>
    <row r="26" spans="1:9" ht="15">
      <c r="A26" s="44">
        <v>23</v>
      </c>
      <c r="B26" s="45" t="s">
        <v>42</v>
      </c>
      <c r="C26" s="46" t="s">
        <v>43</v>
      </c>
      <c r="D26" s="47">
        <v>408455</v>
      </c>
      <c r="E26" s="61"/>
      <c r="F26" s="66"/>
      <c r="G26" s="72"/>
      <c r="H26" s="48">
        <f t="shared" si="0"/>
        <v>0</v>
      </c>
      <c r="I26" s="75"/>
    </row>
    <row r="27" spans="1:9" ht="15">
      <c r="A27" s="44">
        <v>24</v>
      </c>
      <c r="B27" s="45" t="s">
        <v>44</v>
      </c>
      <c r="C27" s="46" t="s">
        <v>45</v>
      </c>
      <c r="D27" s="47">
        <v>107290</v>
      </c>
      <c r="E27" s="61"/>
      <c r="F27" s="66"/>
      <c r="G27" s="72"/>
      <c r="H27" s="48">
        <f t="shared" si="0"/>
        <v>0</v>
      </c>
      <c r="I27" s="75"/>
    </row>
    <row r="28" spans="1:9" ht="15">
      <c r="A28" s="44">
        <v>25</v>
      </c>
      <c r="B28" s="45" t="s">
        <v>74</v>
      </c>
      <c r="C28" s="46" t="s">
        <v>75</v>
      </c>
      <c r="D28" s="47">
        <v>25</v>
      </c>
      <c r="E28" s="61"/>
      <c r="F28" s="66"/>
      <c r="G28" s="72"/>
      <c r="H28" s="48">
        <f t="shared" si="0"/>
        <v>0</v>
      </c>
      <c r="I28" s="75"/>
    </row>
    <row r="29" spans="1:9" ht="15">
      <c r="A29" s="44">
        <v>26</v>
      </c>
      <c r="B29" s="45" t="s">
        <v>46</v>
      </c>
      <c r="C29" s="46" t="s">
        <v>47</v>
      </c>
      <c r="D29" s="47">
        <v>70</v>
      </c>
      <c r="E29" s="61"/>
      <c r="F29" s="66"/>
      <c r="G29" s="72"/>
      <c r="H29" s="48">
        <f t="shared" si="0"/>
        <v>0</v>
      </c>
      <c r="I29" s="75"/>
    </row>
    <row r="30" spans="1:9" ht="15">
      <c r="A30" s="44">
        <v>27</v>
      </c>
      <c r="B30" s="45" t="s">
        <v>76</v>
      </c>
      <c r="C30" s="46" t="s">
        <v>77</v>
      </c>
      <c r="D30" s="47">
        <v>15</v>
      </c>
      <c r="E30" s="61"/>
      <c r="F30" s="66"/>
      <c r="G30" s="72"/>
      <c r="H30" s="48">
        <f t="shared" si="0"/>
        <v>0</v>
      </c>
      <c r="I30" s="75"/>
    </row>
    <row r="31" spans="1:9" ht="15">
      <c r="A31" s="49">
        <v>28</v>
      </c>
      <c r="B31" s="45" t="s">
        <v>48</v>
      </c>
      <c r="C31" s="46" t="s">
        <v>49</v>
      </c>
      <c r="D31" s="47">
        <v>14</v>
      </c>
      <c r="E31" s="61"/>
      <c r="F31" s="66"/>
      <c r="G31" s="72"/>
      <c r="H31" s="48">
        <f t="shared" si="0"/>
        <v>0</v>
      </c>
      <c r="I31" s="75"/>
    </row>
    <row r="32" spans="1:9" ht="15">
      <c r="A32" s="44">
        <v>29</v>
      </c>
      <c r="B32" s="45" t="s">
        <v>50</v>
      </c>
      <c r="C32" s="46" t="s">
        <v>51</v>
      </c>
      <c r="D32" s="47">
        <v>95558</v>
      </c>
      <c r="E32" s="61"/>
      <c r="F32" s="66"/>
      <c r="G32" s="72"/>
      <c r="H32" s="48">
        <f t="shared" si="0"/>
        <v>0</v>
      </c>
      <c r="I32" s="75"/>
    </row>
    <row r="33" spans="1:9" ht="15">
      <c r="A33" s="44">
        <v>30</v>
      </c>
      <c r="B33" s="45" t="s">
        <v>83</v>
      </c>
      <c r="C33" s="46" t="s">
        <v>84</v>
      </c>
      <c r="D33" s="47">
        <v>410</v>
      </c>
      <c r="E33" s="61"/>
      <c r="F33" s="66"/>
      <c r="G33" s="72"/>
      <c r="H33" s="48">
        <f t="shared" si="0"/>
        <v>0</v>
      </c>
      <c r="I33" s="75"/>
    </row>
    <row r="34" spans="1:9" ht="15">
      <c r="A34" s="44">
        <v>31</v>
      </c>
      <c r="B34" s="45" t="s">
        <v>52</v>
      </c>
      <c r="C34" s="46" t="s">
        <v>53</v>
      </c>
      <c r="D34" s="47">
        <v>415</v>
      </c>
      <c r="E34" s="61"/>
      <c r="F34" s="66"/>
      <c r="G34" s="72"/>
      <c r="H34" s="48">
        <f t="shared" si="0"/>
        <v>0</v>
      </c>
      <c r="I34" s="75"/>
    </row>
    <row r="35" spans="1:9" ht="15">
      <c r="A35" s="44">
        <v>32</v>
      </c>
      <c r="B35" s="45" t="s">
        <v>54</v>
      </c>
      <c r="C35" s="46" t="s">
        <v>55</v>
      </c>
      <c r="D35" s="47">
        <v>132020</v>
      </c>
      <c r="E35" s="61"/>
      <c r="F35" s="66"/>
      <c r="G35" s="72"/>
      <c r="H35" s="48">
        <f t="shared" si="0"/>
        <v>0</v>
      </c>
      <c r="I35" s="75"/>
    </row>
    <row r="36" spans="1:9" ht="15">
      <c r="A36" s="44">
        <v>33</v>
      </c>
      <c r="B36" s="45" t="s">
        <v>58</v>
      </c>
      <c r="C36" s="46" t="s">
        <v>57</v>
      </c>
      <c r="D36" s="47">
        <v>5</v>
      </c>
      <c r="E36" s="61"/>
      <c r="F36" s="66"/>
      <c r="G36" s="72"/>
      <c r="H36" s="48">
        <f t="shared" si="0"/>
        <v>0</v>
      </c>
      <c r="I36" s="75"/>
    </row>
    <row r="37" spans="1:9" ht="15">
      <c r="A37" s="44">
        <v>34</v>
      </c>
      <c r="B37" s="45" t="s">
        <v>59</v>
      </c>
      <c r="C37" s="46" t="s">
        <v>60</v>
      </c>
      <c r="D37" s="47">
        <v>8</v>
      </c>
      <c r="E37" s="61"/>
      <c r="F37" s="66"/>
      <c r="G37" s="72"/>
      <c r="H37" s="48">
        <f t="shared" si="0"/>
        <v>0</v>
      </c>
      <c r="I37" s="75"/>
    </row>
    <row r="38" spans="1:9" ht="15">
      <c r="A38" s="44">
        <v>35</v>
      </c>
      <c r="B38" s="45" t="s">
        <v>61</v>
      </c>
      <c r="C38" s="46" t="s">
        <v>62</v>
      </c>
      <c r="D38" s="47">
        <v>2</v>
      </c>
      <c r="E38" s="61"/>
      <c r="F38" s="66"/>
      <c r="G38" s="72"/>
      <c r="H38" s="48">
        <f t="shared" si="0"/>
        <v>0</v>
      </c>
      <c r="I38" s="75"/>
    </row>
    <row r="39" spans="1:9" ht="15">
      <c r="A39" s="44">
        <v>36</v>
      </c>
      <c r="B39" s="45" t="s">
        <v>85</v>
      </c>
      <c r="C39" s="46" t="s">
        <v>86</v>
      </c>
      <c r="D39" s="47">
        <v>400</v>
      </c>
      <c r="E39" s="61"/>
      <c r="F39" s="66"/>
      <c r="G39" s="72"/>
      <c r="H39" s="48">
        <f t="shared" si="0"/>
        <v>0</v>
      </c>
      <c r="I39" s="75"/>
    </row>
    <row r="40" spans="1:9" ht="15">
      <c r="A40" s="49">
        <v>37</v>
      </c>
      <c r="B40" s="45" t="s">
        <v>56</v>
      </c>
      <c r="C40" s="46" t="s">
        <v>81</v>
      </c>
      <c r="D40" s="47">
        <v>35</v>
      </c>
      <c r="E40" s="61"/>
      <c r="F40" s="66"/>
      <c r="G40" s="72"/>
      <c r="H40" s="48">
        <f t="shared" si="0"/>
        <v>0</v>
      </c>
      <c r="I40" s="75"/>
    </row>
    <row r="41" spans="1:9" ht="15">
      <c r="A41" s="44">
        <v>38</v>
      </c>
      <c r="B41" s="45" t="s">
        <v>64</v>
      </c>
      <c r="C41" s="46" t="s">
        <v>65</v>
      </c>
      <c r="D41" s="47">
        <v>14</v>
      </c>
      <c r="E41" s="61"/>
      <c r="F41" s="66"/>
      <c r="G41" s="72"/>
      <c r="H41" s="48">
        <f t="shared" si="0"/>
        <v>0</v>
      </c>
      <c r="I41" s="75"/>
    </row>
    <row r="42" spans="1:9" ht="15">
      <c r="A42" s="44">
        <v>39</v>
      </c>
      <c r="B42" s="45" t="s">
        <v>66</v>
      </c>
      <c r="C42" s="46" t="s">
        <v>67</v>
      </c>
      <c r="D42" s="47">
        <v>5.5</v>
      </c>
      <c r="E42" s="61"/>
      <c r="F42" s="66"/>
      <c r="G42" s="72"/>
      <c r="H42" s="48">
        <f t="shared" si="0"/>
        <v>0</v>
      </c>
      <c r="I42" s="75"/>
    </row>
    <row r="43" spans="1:9" ht="15">
      <c r="A43" s="44">
        <v>40</v>
      </c>
      <c r="B43" s="45" t="s">
        <v>72</v>
      </c>
      <c r="C43" s="46" t="s">
        <v>73</v>
      </c>
      <c r="D43" s="47">
        <v>1</v>
      </c>
      <c r="E43" s="61"/>
      <c r="F43" s="66"/>
      <c r="G43" s="72"/>
      <c r="H43" s="48">
        <f t="shared" si="0"/>
        <v>0</v>
      </c>
      <c r="I43" s="75"/>
    </row>
    <row r="44" spans="1:9" ht="15">
      <c r="A44" s="44">
        <v>41</v>
      </c>
      <c r="B44" s="45" t="s">
        <v>63</v>
      </c>
      <c r="C44" s="46" t="s">
        <v>82</v>
      </c>
      <c r="D44" s="47">
        <v>7</v>
      </c>
      <c r="E44" s="61"/>
      <c r="F44" s="66"/>
      <c r="G44" s="72"/>
      <c r="H44" s="48">
        <f t="shared" si="0"/>
        <v>0</v>
      </c>
      <c r="I44" s="75"/>
    </row>
    <row r="45" spans="1:9" ht="15">
      <c r="A45" s="44">
        <v>42</v>
      </c>
      <c r="B45" s="45" t="s">
        <v>87</v>
      </c>
      <c r="C45" s="46" t="s">
        <v>88</v>
      </c>
      <c r="D45" s="47">
        <v>300</v>
      </c>
      <c r="E45" s="61"/>
      <c r="F45" s="66"/>
      <c r="G45" s="72"/>
      <c r="H45" s="48">
        <f t="shared" si="0"/>
        <v>0</v>
      </c>
      <c r="I45" s="75"/>
    </row>
    <row r="46" spans="1:9" ht="12.75" thickBot="1">
      <c r="A46" s="50">
        <v>43</v>
      </c>
      <c r="B46" s="51" t="s">
        <v>68</v>
      </c>
      <c r="C46" s="52" t="s">
        <v>69</v>
      </c>
      <c r="D46" s="53">
        <v>1080</v>
      </c>
      <c r="E46" s="62"/>
      <c r="F46" s="67"/>
      <c r="G46" s="73"/>
      <c r="H46" s="54">
        <f t="shared" si="0"/>
        <v>0</v>
      </c>
      <c r="I46" s="76"/>
    </row>
    <row r="47" spans="3:8" ht="15">
      <c r="C47" s="1" t="s">
        <v>71</v>
      </c>
      <c r="D47" s="55">
        <f>SUM(D4:D46)</f>
        <v>755935.5</v>
      </c>
      <c r="H47" s="56">
        <f>SUM(H4:H46)</f>
        <v>0</v>
      </c>
    </row>
    <row r="49" ht="15">
      <c r="E49" s="57" t="s">
        <v>138</v>
      </c>
    </row>
    <row r="51" spans="5:6" ht="15">
      <c r="E51" s="63"/>
      <c r="F51" s="63"/>
    </row>
  </sheetData>
  <sheetProtection algorithmName="SHA-512" hashValue="boztgcwTqvqcPP+nj4HaExoJSVoE4OehEXPzaxn8MWt9Eir2SjE+49pfAXsCPPv5XcP4WLJ6nSpaKKRpNuP2Cg==" saltValue="F32LKfaywCPHRj3GcSMEJA==" spinCount="100000" sheet="1" objects="1" scenarios="1"/>
  <printOptions/>
  <pageMargins left="0.7" right="0.7" top="0.75" bottom="0.75" header="0.3" footer="0.3"/>
  <pageSetup orientation="portrait" paperSize="9"/>
  <ignoredErrors>
    <ignoredError sqref="B4:F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Diminić</dc:creator>
  <cp:keywords/>
  <dc:description/>
  <cp:lastModifiedBy>Tea Diminić</cp:lastModifiedBy>
  <dcterms:created xsi:type="dcterms:W3CDTF">2023-01-13T07:30:53Z</dcterms:created>
  <dcterms:modified xsi:type="dcterms:W3CDTF">2023-01-16T14:05:55Z</dcterms:modified>
  <cp:category/>
  <cp:version/>
  <cp:contentType/>
  <cp:contentStatus/>
</cp:coreProperties>
</file>