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ihic\AppData\Local\Microsoft\Windows\INetCache\Content.Outlook\DH72LJ0R\"/>
    </mc:Choice>
  </mc:AlternateContent>
  <bookViews>
    <workbookView xWindow="0" yWindow="0" windowWidth="28800" windowHeight="12300"/>
  </bookViews>
  <sheets>
    <sheet name="Specifikacija" sheetId="1" r:id="rId1"/>
  </sheets>
  <externalReferences>
    <externalReference r:id="rId2"/>
  </externalReferences>
  <definedNames>
    <definedName name="fff" localSheetId="0">[1]TROŠKOVNIK!#REF!</definedName>
    <definedName name="fff">[1]TROŠKOVNIK!#REF!</definedName>
    <definedName name="MAT" localSheetId="0">[1]TROŠKOVNIK!#REF!</definedName>
    <definedName name="MAT">[1]TROŠKOVNIK!#REF!</definedName>
    <definedName name="_xlnm.Print_Area" localSheetId="0">Specifikacija!$A$1:$G$167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3" i="1" l="1"/>
  <c r="F151" i="1"/>
  <c r="F149" i="1"/>
  <c r="F155" i="1"/>
  <c r="F147" i="1"/>
  <c r="F146" i="1"/>
  <c r="F128" i="1" l="1"/>
  <c r="F126" i="1"/>
  <c r="F124" i="1"/>
  <c r="E157" i="1" l="1"/>
  <c r="F157" i="1" s="1"/>
  <c r="F159" i="1" s="1"/>
  <c r="F165" i="1" s="1"/>
  <c r="F64" i="1"/>
  <c r="F60" i="1" l="1"/>
  <c r="F5" i="1" l="1"/>
  <c r="F116" i="1" l="1"/>
  <c r="F114" i="1"/>
  <c r="F112" i="1"/>
  <c r="F110" i="1"/>
  <c r="F108" i="1"/>
  <c r="F107" i="1"/>
  <c r="F79" i="1"/>
  <c r="F77" i="1"/>
  <c r="F58" i="1"/>
  <c r="F52" i="1"/>
  <c r="F51" i="1"/>
  <c r="E118" i="1" l="1"/>
  <c r="F118" i="1" s="1"/>
  <c r="F120" i="1" s="1"/>
  <c r="F164" i="1" s="1"/>
  <c r="F21" i="1" l="1"/>
  <c r="F17" i="1" l="1"/>
  <c r="F19" i="1"/>
  <c r="F54" i="1"/>
  <c r="F56" i="1"/>
  <c r="F62" i="1"/>
  <c r="E66" i="1" l="1"/>
  <c r="F66" i="1" s="1"/>
  <c r="F68" i="1" s="1"/>
  <c r="F163" i="1" l="1"/>
  <c r="F166" i="1" s="1"/>
</calcChain>
</file>

<file path=xl/sharedStrings.xml><?xml version="1.0" encoding="utf-8"?>
<sst xmlns="http://schemas.openxmlformats.org/spreadsheetml/2006/main" count="287" uniqueCount="149">
  <si>
    <t>kompl</t>
  </si>
  <si>
    <t>Nespecificirani radovi - Stavka će se obračunavati po odobrenju nadzorng inženjera ili predstavnika investitora, obzirom na stvarnu utrošenu količinu materijala i radova, na temelju dokaznica mjera</t>
  </si>
  <si>
    <t>kom</t>
  </si>
  <si>
    <t>7.</t>
  </si>
  <si>
    <t>6.</t>
  </si>
  <si>
    <t>5.</t>
  </si>
  <si>
    <t>3.</t>
  </si>
  <si>
    <t>2.</t>
  </si>
  <si>
    <t>1.</t>
  </si>
  <si>
    <t>4.</t>
  </si>
  <si>
    <t>SPECIFIKACIJA</t>
  </si>
  <si>
    <t>FG7OR  4x 10mm2</t>
  </si>
  <si>
    <t>FG7OR  4x 6mm2</t>
  </si>
  <si>
    <t>PP00-Y 3x 1,5mm2</t>
  </si>
  <si>
    <t>PP00-Y 3x 2,5mm2</t>
  </si>
  <si>
    <t>PP00-Y 5x 1,5mm2</t>
  </si>
  <si>
    <t>PP00-Y 5x 2,5mm2</t>
  </si>
  <si>
    <t xml:space="preserve">Označavanje, odspajanje  sljedećih kabela :  </t>
  </si>
  <si>
    <r>
      <t xml:space="preserve">Odštemavanje i demontaža postojećeg podžbuknog (p/ž)  NN polja dim : </t>
    </r>
    <r>
      <rPr>
        <b/>
        <sz val="9"/>
        <rFont val="Arial"/>
        <family val="2"/>
        <charset val="238"/>
      </rPr>
      <t>(v) 2000 x (š) 1000 x (d) 400mm</t>
    </r>
    <r>
      <rPr>
        <sz val="9"/>
        <rFont val="Arial"/>
        <family val="2"/>
        <charset val="238"/>
      </rPr>
      <t>, komplet sa svom postojećom opremom, te  predaja investitoru ili zbrinjavanje na odgovarajući deponiju, komplet sa svim nespecificiranim radovima</t>
    </r>
  </si>
  <si>
    <r>
      <t xml:space="preserve">Odštemavanje i demontaža postojećeg podžbuknog (p/ž)  NN polja dim : </t>
    </r>
    <r>
      <rPr>
        <b/>
        <sz val="9"/>
        <rFont val="Arial"/>
        <family val="2"/>
        <charset val="238"/>
      </rPr>
      <t>(v) 2000 x (š) 600 x (d) 400mm</t>
    </r>
    <r>
      <rPr>
        <sz val="9"/>
        <rFont val="Arial"/>
        <family val="2"/>
        <charset val="238"/>
      </rPr>
      <t>, komplet sa svom postojećom opremom, te  predaja investitoru ili zbrinjavanje na odgovarajući deponiju, komplet sa svim nespecificiranim radovima</t>
    </r>
  </si>
  <si>
    <t>Dobava, uštemavanje, montaža i spajanje  novog p/ž NN ormara  RO-KUHINJA  sastavljen od sljedećih dijelova :</t>
  </si>
  <si>
    <t>Samostojeći ormari slijedećih karakteristika i komponenti:</t>
  </si>
  <si>
    <t>komplet</t>
  </si>
  <si>
    <t>* Bravice sa ključem</t>
  </si>
  <si>
    <t>* Satavljanje, držači kabela, uvodnice za kabele, brtve, sitni potrošni materijal.</t>
  </si>
  <si>
    <t>a)</t>
  </si>
  <si>
    <t>b)</t>
  </si>
  <si>
    <t>Priključno polje slijedećih karakteristika i komponenti:</t>
  </si>
  <si>
    <t>17+</t>
  </si>
  <si>
    <t>4+7+6+3+</t>
  </si>
  <si>
    <t>5+</t>
  </si>
  <si>
    <t>2+</t>
  </si>
  <si>
    <t>3+6+</t>
  </si>
  <si>
    <t>6+11+7+2+3+</t>
  </si>
  <si>
    <t>2+2+</t>
  </si>
  <si>
    <t>1+7+7+</t>
  </si>
  <si>
    <t>rez</t>
  </si>
  <si>
    <t>7+2</t>
  </si>
  <si>
    <t>za rasvjetu; 10A; 1F</t>
  </si>
  <si>
    <r>
      <t xml:space="preserve"> </t>
    </r>
    <r>
      <rPr>
        <b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 (za utc; 16A; 1F) + </t>
    </r>
    <r>
      <rPr>
        <b/>
        <sz val="9"/>
        <rFont val="Arial"/>
        <family val="2"/>
        <charset val="238"/>
      </rPr>
      <t>15</t>
    </r>
    <r>
      <rPr>
        <sz val="9"/>
        <rFont val="Arial"/>
        <family val="2"/>
        <charset val="238"/>
      </rPr>
      <t xml:space="preserve"> (C16; 3P) + </t>
    </r>
    <r>
      <rPr>
        <b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(C20A; 3P) + </t>
    </r>
    <r>
      <rPr>
        <b/>
        <sz val="9"/>
        <rFont val="Arial"/>
        <family val="2"/>
        <charset val="238"/>
      </rPr>
      <t>15</t>
    </r>
    <r>
      <rPr>
        <sz val="9"/>
        <rFont val="Arial"/>
        <family val="2"/>
        <charset val="238"/>
      </rPr>
      <t xml:space="preserve"> (C25A; 3P) + </t>
    </r>
    <r>
      <rPr>
        <b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 xml:space="preserve"> (C32A; 3P)</t>
    </r>
  </si>
  <si>
    <t>Dobava</t>
  </si>
  <si>
    <t>Ugradnja, montaža i spajanje</t>
  </si>
  <si>
    <t>PP00 4x 50mm2</t>
  </si>
  <si>
    <t>PP00 4x 35mm2</t>
  </si>
  <si>
    <t>PP00  4x 16mm2</t>
  </si>
  <si>
    <t>Izrada rayhem spojnica za kabel od PP00 4x 50 mm2 , komplet sa nastavkom kabela od 2m  i svim potrebnim spojno montažnim materijalom</t>
  </si>
  <si>
    <t>Izrada rayhem spojnica za kabele od  PP00 4x 6 mm2 do PP00 4x 16 mm2 , komplet sa nastavkom kabela od 2m  i svim potrebnim spojno montažnim materijalom</t>
  </si>
  <si>
    <t>Ispitivanje svih potrošača novog NN ormara, te izdavanje atestne dokumentacije</t>
  </si>
  <si>
    <t>8.</t>
  </si>
  <si>
    <t>Građevinska sanacija okolo ugrađenog NN ormara. Sanacija se sastoji od grubog rubog žbukanja okolo NN ormara i dobave i ugradnja bijelih keramičkih pločica, približnih dimenzija 15x15 cm; približno 1m2</t>
  </si>
  <si>
    <r>
      <t xml:space="preserve">Odštemavanje i demontaža postojećeg podžbuknog (p/ž)  NN polja dim : </t>
    </r>
    <r>
      <rPr>
        <b/>
        <sz val="9"/>
        <rFont val="Arial"/>
        <family val="2"/>
        <charset val="238"/>
      </rPr>
      <t>(v) 700 x (š) 700 x (d) 200mm</t>
    </r>
    <r>
      <rPr>
        <sz val="9"/>
        <rFont val="Arial"/>
        <family val="2"/>
        <charset val="238"/>
      </rPr>
      <t>, komplet sa svom postojećom opremom, te  predaja investitoru ili zbrinjavanje na odgovarajući deponiju, komplet sa svim nespecificiranim radovima</t>
    </r>
  </si>
  <si>
    <t>Dobava, uštemavanje, montaža i spajanje  novog p/ž NN ormara  RO-VENTILACIJA  sastavljen od sljedećih dijelova :</t>
  </si>
  <si>
    <t>Izrada rayhem spojnica za kabel od PP00 4x 16 mm2 , komplet sa nastavkom kabela od 2m  i svim potrebnim spojno montažnim materijalom</t>
  </si>
  <si>
    <t>Izrada rayhem spojnica za kabele od  PP00-Y 5x 2,5 mm2 do PP00 4x 10 mm2 , komplet sa nastavkom kabela od 2m  i svim potrebnim spojno montažnim materijalom</t>
  </si>
  <si>
    <t>Građevinska sanacija okolo ugrađenog NN ormara. Sanacija se sastoji od grubog rubog žbukanja okolo NN ormara i dobave i ugradnja bijelih keramičkih pločica, približnih dimenzija 15x15 cm; približno 0,4m2</t>
  </si>
  <si>
    <t>9.</t>
  </si>
  <si>
    <t>REKAPITULACIJA</t>
  </si>
  <si>
    <t>SVEUKUPNO :</t>
  </si>
  <si>
    <t>Osiuguranje beznaponskog stanja u zoni obuhvata radova</t>
  </si>
  <si>
    <t>kpl</t>
  </si>
  <si>
    <t>10.</t>
  </si>
  <si>
    <t>m</t>
  </si>
  <si>
    <t>Ispitivanje svih potrošača novog NN ormara i izjednačenje potencijala metalnih masa, te izdavanje atestne dokumentacije</t>
  </si>
  <si>
    <t>11.</t>
  </si>
  <si>
    <t>Razna izjednačenja potencijala metalnih masa u kuhinji, koja uključuje polaganje i spajanje vodiča P/F-Y 6mm2, komplet sa stopicama i svim nespecificiranim sitnim spojno montažnim materijalom</t>
  </si>
  <si>
    <t>* Zaštitni prekidač 36kA  100A/3p, komplet sa okidačem tip kao ABB ili Schneider</t>
  </si>
  <si>
    <t>* Sklopnik 3P |11kW (22A) [AC3] / 32A [AC1] | 230V AC|1N/O+VK3 tip kao ABB ili Schneider</t>
  </si>
  <si>
    <t>* Bimetalni relej, područje podešenja 6-9A tip kao ABB ili Schneider</t>
  </si>
  <si>
    <t>* Motorska zaštitna sklopka na ručni pogon u rasponu od 9-14A, 5,5 kW tip kao ABB ili Schneider</t>
  </si>
  <si>
    <t>* Bimetalni relej, područje podešenja 3.8 - 6.3A tip kao ABB ili Schneider</t>
  </si>
  <si>
    <t>* Bimetalni relej, područje podešenja 4 - 32A  tip kao ABB ili Schneider</t>
  </si>
  <si>
    <t>* Bimetalni relej, područje podešenja 6 - 10A tip kao ABB ili Schneider</t>
  </si>
  <si>
    <t>* Automatski osigurač C6A, 1p, 15kA tip kao ABB ili Schneider</t>
  </si>
  <si>
    <t>* Automatski osigurač C10A, 3p, 15kA  tip kao ABB ili Schneider</t>
  </si>
  <si>
    <t>* Automatski osigurač C20A, 3p, 15kA tip kao ABB ili Schneider</t>
  </si>
  <si>
    <t>* Automatski osigurač C25A, 3p, 15kA tip kao ABB ili Schneider</t>
  </si>
  <si>
    <t>* Grebenasta sklopka 0-1;  63A, 3p, tip kao ABB ili Schneider</t>
  </si>
  <si>
    <t>* Grebenasta sklopka 0-1;  20A, 3p, tip kao ABB ili Schneider</t>
  </si>
  <si>
    <t>* Grebenasta sklopka 1-0-2;  20A, 3p, tip kao ABB ili Schneider</t>
  </si>
  <si>
    <t>* Grebenasta sklopka 0-1-2;  20A, 3p, tip kao ABB ili Schneider</t>
  </si>
  <si>
    <t>* Signalne lampice; zelene boje, za signalizaciju statusa tip kao ABB ili Schneider</t>
  </si>
  <si>
    <t>* Signalne lampice; crvene boje, za signalizaciju statusa tip kao ABB ili Schneider</t>
  </si>
  <si>
    <t xml:space="preserve">* Transformator  230V/24V; 250VA </t>
  </si>
  <si>
    <t>* Tipkalo s plosnatom tipkom, komplet, crveno, 1 N/C, IP66 tip kao ABB ili Schneider</t>
  </si>
  <si>
    <t>* Sklopnik 3P; 22 kW (AC3), 15 kW (AC4), 45A, tip kao ABB ili Schneider</t>
  </si>
  <si>
    <t>* Sklopnik 3P; 7.5kW 400 V-AC3 tip kao ABB ili Schneider</t>
  </si>
  <si>
    <t>* Svjetiljka sa utičnicom i prekidačem tip kao ABB ili Schneider</t>
  </si>
  <si>
    <t>* Rastavljač, vel.000, 3P, 125A, sa pripadajućim osiguračima, tip kao ABB ili Schneider</t>
  </si>
  <si>
    <t>* Automatski osigurač C10A, 1p, 15kA, tip kao ABB ili Schneider</t>
  </si>
  <si>
    <t>* Automatski osigurač C16A, 1p, 15kA, tip kao ABB ili Schneider</t>
  </si>
  <si>
    <t>* Automatski osigurač C10A, 3p, 15kA, tip kao ABB ili Schneider</t>
  </si>
  <si>
    <t>* Automatski osigurač C16A, 3p, 15kA, tip kao ABB ili Schneider</t>
  </si>
  <si>
    <t>* Automatski osigurač C20A, 3p, 15kA, tip kao ABB ili Schneider</t>
  </si>
  <si>
    <t>* Automatski osigurač C25A, 3p, 15kA, tip kao ABB ili Schneider</t>
  </si>
  <si>
    <t>* Automatski osigurač C32A, 3p, 15kA, tip kao ABB ili Schneider</t>
  </si>
  <si>
    <t>* Automatski osigurač C50A, 3p, 15kA, tip kao ABB ili Schneider</t>
  </si>
  <si>
    <t>* Automatski osigurač C63A, 3p, 15kA, tip kao ABB ili Schneider</t>
  </si>
  <si>
    <t>* Instalacijski sklopnik 40A | 4 N/C | 230V AC, tip kao ABB ili Schneider</t>
  </si>
  <si>
    <t>* Sklopka RDC 40A/0,3A; 4p, 15kA, tip kao ABB ili Schneider</t>
  </si>
  <si>
    <t>* Sklopka RDC 40A/0,03A; 4p, 15kA, tip kao ABB ili Schneider</t>
  </si>
  <si>
    <t>* Sklopka RDC 63A/0,03A; 4p, 15kA, tip kao ABB ili Schneider</t>
  </si>
  <si>
    <t>* Tipkalo s plosnatom tipkom, komplet, crveno, 1 N/C, IP66, tip kao ABB ili Schneider</t>
  </si>
  <si>
    <t>* Zaštitna jedinica 4P 200-440VAC 0.3-30A VIGI M, tip kao ABB ili Schneider</t>
  </si>
  <si>
    <t>* Bakrene sabirnice za fazne vodiče, N i Pe bakrene sabirnice, vodiči za ožičenje razdjelnika, redne stezaljke, potporni izolatori i ostali sitni i nespecificirani materijal, razrada nove jednopolne sheme, te trajni natpisi i oznake, sve potrebno do potpune funkcijonalnosti NN ormara</t>
  </si>
  <si>
    <t>* Bakrene sabirnice za fazne vodiče, N i Pe bakrene sabirnice, vodiči za ožičenje razdjelnika, redne stezaljke, PVC rebraste kanalice za potrebe ožičenja i ostali sitni i nespecificirani materijal, razrada nove jednopolne sheme, te trajni natpisi i oznake, sve potrebno do potpune funkcijonalnosti NN ormara</t>
  </si>
  <si>
    <t>* Metalno kućište dim. 2000x600x400 mm, IP 55, s montažnom pločom i vratima i svih montažnih dijelova kao prisma Plus Schneider ili ArTu ABB</t>
  </si>
  <si>
    <t>Multimetar - spojen na zaštitnu jedinici ili samostalan s modbus/TCP-IP protokolom</t>
  </si>
  <si>
    <t>Strujni mjerni transformatori</t>
  </si>
  <si>
    <t>Dobava, polaganje i spajanje UTP Cat. 6 kabela  4x2x0,8mm, prema komunikaciskom ormaru, komplet sa terminiranjem kabela i svim potrebnim nespecificiranim radovima</t>
  </si>
  <si>
    <t>12.</t>
  </si>
  <si>
    <t>* Metalno kućište dim. 800x800x200 mm, IP 55, s montažnom pločom i vratima i svih montažnih dijelova  kao prisma Plus Schneider ili ArTu ABB</t>
  </si>
  <si>
    <t>jed. Cijena</t>
  </si>
  <si>
    <t>jed. Mj.</t>
  </si>
  <si>
    <t>Količina</t>
  </si>
  <si>
    <t>Ukupni iznos</t>
  </si>
  <si>
    <t>NAPOMENA</t>
  </si>
  <si>
    <t>RO-KUHINJA (Hotel Delfin)</t>
  </si>
  <si>
    <t>1. UKUPNO; RO-KUHINJA (Hotel Delfin) :</t>
  </si>
  <si>
    <t>RO-VENTILACIJA (Hotel Delfin)</t>
  </si>
  <si>
    <t>2. UKUPNO; RO-VENTILACIJA (Hotel Delfin) :</t>
  </si>
  <si>
    <t>SSRO Sport  (Hotel Mediteran)</t>
  </si>
  <si>
    <t>3. UKUPNO; SSRO Sport  (Hotel Mediteran) :</t>
  </si>
  <si>
    <t>Odspajanje i demontaža kompletnog postojećeg SSRO-a (dim: 100x120x20cm) te odlaganje na pripadajuće odlagalište</t>
  </si>
  <si>
    <t>Odštemavanje postojećeg betonskog temelja te odvoz na pripadajuće odlagalište</t>
  </si>
  <si>
    <t>―Ormar F6 1080x1115x320 sa metalnom montažnom pločom, nosačem dokumentacije, podnožjem visine 950mm i brtvom za zaštitu IP54 MOSDORFER
 ili jednakovrijedan</t>
  </si>
  <si>
    <t>―ABB InLine II tropolna rastavna pruga 400A ugradnja na sabirnice , tip ZLBM2-3P-M12 ili jednakovrijedna, komplet sa pripadajućim osiguračima i svim nespecificiranim materijalom</t>
  </si>
  <si>
    <t>―ABB InLine II tropolna rastavna pruga 160A ugradnja na sabirnice , tip ZLBM00-3P-M8  ili jednakovrijedna, komplet sa pripadajućim osiguračima i svim nespecificiranim materijalom</t>
  </si>
  <si>
    <t>―Jednopolni minijaturni automatski prekidač C16A prekidne moći 10kA - tip kao : ABB ili Schneider</t>
  </si>
  <si>
    <t>―Zaštitni uređaj diferencijalne struje (ZUDS)  4P , 10 kA 40/0,03A - tip kao : ABB ili Schneider</t>
  </si>
  <si>
    <t>―Jednopolni minijaturni automatski prekidač C10A prekidne moći 10kA - tip kao : ABB ili Schneider</t>
  </si>
  <si>
    <t>―Tropolni minijaturni automatski prekidač C16A prekidne moći 10kA - tip kao : ABB ili Schneider</t>
  </si>
  <si>
    <t>―Tropolni sklopnik,  In=63A, s upravljačkim naponom od 230V  - tip kao : ABB ili Schneider</t>
  </si>
  <si>
    <t>―Servisna monofazna utičnica "schuko", 16A</t>
  </si>
  <si>
    <t>―assa abloy bravica (polu cilindar)</t>
  </si>
  <si>
    <t>―servisna rasvjeta u kućištu SSRO-a</t>
  </si>
  <si>
    <t>―Servisna trofazna industrijska utičnica, 16A</t>
  </si>
  <si>
    <t>―brojilo tip kao : Socomec Countis E46</t>
  </si>
  <si>
    <t>―Dobava i utrošak potrebnog montažnog materijala. Po završetku spajanja ormar opremiti jednopolnom shemom, trajnim   natpisnim pločama sa nazivom potrošača, tipom i kvadraturom kabela. Također, uključiti bakrene sabirnice za fazne vodiče, PEN bakrenu sabirnicu, potporne izolatore, potrebno ožičenje, redne stezaljke,  i ostali sitni i nespecificirani materijal, sve potrebno do pune funkcijonalnosti NN ormara</t>
  </si>
  <si>
    <t xml:space="preserve">Dobava </t>
  </si>
  <si>
    <t>Ugradnja, montaža, spajanje</t>
  </si>
  <si>
    <t>Ispitivanje svih potrošača novog SSRO Sport ormara, te izdavanje atestne dokumentacije</t>
  </si>
  <si>
    <t>Izrada rayhem spojnica za kabel od PP00 4x 10 mm2 , komplet sa nastavkom kabela od 2m  i svim potrebnim spojno montažnim materijalom</t>
  </si>
  <si>
    <t>Izrada rayhem spojnica za kabel od PP00-A 4x 150 mm2 , komplet sa nastavkom kabela od 2m  i svim potrebnim spojno montažnim materijalom</t>
  </si>
  <si>
    <t>2. UKUPNO; RO-VENTILACIJA  (Hotel Delfin) :</t>
  </si>
  <si>
    <t>Dobava, ugradnja temelja, montaža, spajanje, puštanje u pogon  novog SSRO Sport  sastavljeni od sljedećih dijelova :</t>
  </si>
  <si>
    <t xml:space="preserve">Ispitivanje što pojedini kabel napaja, jedoznačno označavanje,prije odspajanja kontrola smjera vrtnje oketnog polja te odspajanje  sljedećih kabela :  </t>
  </si>
  <si>
    <t>* Metalno kućište dim. 2000x1000x400 mm, IP 55, s montažnom pločom i vratima i svih montažnih dijelova kao prisma Plus Schneider ili ArTu ABB ili sl</t>
  </si>
  <si>
    <t xml:space="preserve">* Zaštitni prekidač 4P4D TM320D CVS400F, komplet sa okidačem tip, kao ABB ili Schneider </t>
  </si>
  <si>
    <t>―strujni mjerni transformator; 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</si>
</sst>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kn&quot;"/>
  </numFmts>
  <fonts count="8" x14ac:knownFonts="1">
    <font>
      <sz val="11"/>
      <name val="Times New Roman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6">
    <xf numFmtId="0" fontId="0" fillId="0" borderId="0" xfId="0"/>
    <xf numFmtId="49" fontId="3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/>
    <xf numFmtId="4" fontId="4" fillId="0" borderId="0" xfId="0" applyNumberFormat="1" applyFont="1" applyFill="1" applyBorder="1"/>
    <xf numFmtId="0" fontId="4" fillId="0" borderId="0" xfId="0" applyFont="1" applyFill="1" applyAlignment="1"/>
    <xf numFmtId="0" fontId="4" fillId="0" borderId="0" xfId="0" applyFont="1" applyFill="1"/>
    <xf numFmtId="49" fontId="4" fillId="0" borderId="0" xfId="0" applyNumberFormat="1" applyFont="1" applyFill="1" applyAlignment="1">
      <alignment horizontal="right" vertical="top"/>
    </xf>
    <xf numFmtId="49" fontId="4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right" wrapText="1"/>
    </xf>
    <xf numFmtId="4" fontId="3" fillId="0" borderId="0" xfId="0" applyNumberFormat="1" applyFont="1" applyFill="1" applyAlignment="1">
      <alignment horizontal="right" wrapText="1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wrapText="1"/>
    </xf>
    <xf numFmtId="9" fontId="3" fillId="0" borderId="0" xfId="0" applyNumberFormat="1" applyFont="1" applyFill="1" applyAlignment="1">
      <alignment horizontal="right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right" wrapText="1"/>
    </xf>
    <xf numFmtId="43" fontId="3" fillId="0" borderId="0" xfId="2" applyFont="1" applyAlignment="1" applyProtection="1">
      <alignment horizontal="right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justify" vertical="top" wrapText="1"/>
    </xf>
    <xf numFmtId="0" fontId="3" fillId="0" borderId="0" xfId="0" applyFont="1" applyAlignment="1" applyProtection="1">
      <alignment horizontal="center" wrapText="1"/>
    </xf>
    <xf numFmtId="164" fontId="3" fillId="0" borderId="0" xfId="0" applyNumberFormat="1" applyFont="1" applyAlignment="1" applyProtection="1">
      <alignment wrapText="1"/>
      <protection locked="0"/>
    </xf>
    <xf numFmtId="4" fontId="3" fillId="0" borderId="0" xfId="1" applyNumberFormat="1" applyFont="1" applyFill="1" applyProtection="1">
      <protection locked="0"/>
    </xf>
    <xf numFmtId="164" fontId="3" fillId="0" borderId="0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 applyFill="1"/>
    <xf numFmtId="0" fontId="3" fillId="0" borderId="0" xfId="0" applyFont="1" applyFill="1" applyAlignment="1" applyProtection="1">
      <alignment horizontal="justify" vertical="top" wrapText="1"/>
    </xf>
    <xf numFmtId="0" fontId="3" fillId="0" borderId="0" xfId="0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6" fillId="0" borderId="0" xfId="0" applyFont="1" applyFill="1" applyProtection="1">
      <protection locked="0"/>
    </xf>
    <xf numFmtId="0" fontId="3" fillId="0" borderId="0" xfId="2" applyNumberFormat="1" applyFont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4" fontId="3" fillId="0" borderId="0" xfId="1" applyNumberFormat="1" applyFont="1" applyFill="1" applyAlignment="1" applyProtection="1">
      <alignment horizontal="left"/>
      <protection locked="0"/>
    </xf>
    <xf numFmtId="4" fontId="3" fillId="0" borderId="0" xfId="0" applyNumberFormat="1" applyFont="1" applyFill="1" applyBorder="1" applyAlignment="1">
      <alignment horizontal="left"/>
    </xf>
    <xf numFmtId="0" fontId="6" fillId="0" borderId="0" xfId="0" applyFont="1" applyFill="1" applyAlignment="1" applyProtection="1">
      <alignment horizontal="justify" vertical="top" wrapText="1"/>
    </xf>
    <xf numFmtId="0" fontId="3" fillId="0" borderId="0" xfId="0" applyNumberFormat="1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49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9" fontId="3" fillId="0" borderId="0" xfId="0" quotePrefix="1" applyNumberFormat="1" applyFont="1" applyFill="1" applyBorder="1" applyAlignment="1">
      <alignment horizontal="left" vertical="top" wrapText="1"/>
    </xf>
    <xf numFmtId="0" fontId="3" fillId="0" borderId="0" xfId="1" quotePrefix="1" applyFont="1" applyBorder="1" applyAlignment="1">
      <alignment horizontal="justify" vertical="top" wrapText="1"/>
    </xf>
  </cellXfs>
  <cellStyles count="3">
    <cellStyle name="Normalno" xfId="0" builtinId="0"/>
    <cellStyle name="Normalno 2" xfId="1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direkcija\Tehnicki\Documents%20and%20Settings\bivancic\Local%20Settings\Temporary%20Internet%20Files\Content.IE5\LRGWMXDK\ELEKTRIKA_NOVO\PROJEKTI%202006\GARAZA%20IZMJENA\GLAVNI\Tro&#353;kovnik\Troskovnik_pz_struja_ORIG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 STRANA"/>
      <sheetName val="TROŠKOVNIK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6"/>
  <sheetViews>
    <sheetView tabSelected="1" zoomScaleNormal="100" zoomScaleSheetLayoutView="100" workbookViewId="0">
      <pane ySplit="2" topLeftCell="A147" activePane="bottomLeft" state="frozen"/>
      <selection pane="bottomLeft" activeCell="I144" sqref="I144"/>
    </sheetView>
  </sheetViews>
  <sheetFormatPr defaultRowHeight="12" x14ac:dyDescent="0.2"/>
  <cols>
    <col min="1" max="1" width="7.140625" style="1" customWidth="1"/>
    <col min="2" max="2" width="48.28515625" style="21" customWidth="1"/>
    <col min="3" max="3" width="7.5703125" style="3" bestFit="1" customWidth="1"/>
    <col min="4" max="4" width="9.140625" style="4" customWidth="1"/>
    <col min="5" max="5" width="11.140625" style="5" bestFit="1" customWidth="1"/>
    <col min="6" max="7" width="14.28515625" style="5" customWidth="1"/>
    <col min="8" max="8" width="15" style="6" hidden="1" customWidth="1"/>
    <col min="9" max="9" width="19.28515625" style="7" customWidth="1"/>
    <col min="10" max="10" width="11.5703125" style="7" customWidth="1"/>
    <col min="11" max="16384" width="9.140625" style="8"/>
  </cols>
  <sheetData>
    <row r="1" spans="1:10" ht="12.75" x14ac:dyDescent="0.2">
      <c r="B1" s="34" t="s">
        <v>10</v>
      </c>
    </row>
    <row r="2" spans="1:10" x14ac:dyDescent="0.2">
      <c r="A2" s="12"/>
      <c r="B2" s="2"/>
      <c r="C2" s="61" t="s">
        <v>112</v>
      </c>
      <c r="D2" s="62" t="s">
        <v>113</v>
      </c>
      <c r="E2" s="63" t="s">
        <v>111</v>
      </c>
      <c r="F2" s="63" t="s">
        <v>114</v>
      </c>
      <c r="G2" s="63" t="s">
        <v>115</v>
      </c>
    </row>
    <row r="3" spans="1:10" x14ac:dyDescent="0.2">
      <c r="A3" s="64" t="s">
        <v>8</v>
      </c>
      <c r="B3" s="30" t="s">
        <v>116</v>
      </c>
      <c r="C3" s="65"/>
      <c r="D3" s="66"/>
      <c r="E3" s="67"/>
      <c r="F3" s="67"/>
      <c r="G3" s="67"/>
    </row>
    <row r="4" spans="1:10" x14ac:dyDescent="0.2">
      <c r="A4" s="71"/>
      <c r="B4" s="68"/>
      <c r="C4" s="72"/>
      <c r="D4" s="73"/>
      <c r="E4" s="18"/>
      <c r="F4" s="18"/>
      <c r="G4" s="18"/>
    </row>
    <row r="5" spans="1:10" x14ac:dyDescent="0.2">
      <c r="A5" s="1" t="s">
        <v>8</v>
      </c>
      <c r="B5" s="21" t="s">
        <v>58</v>
      </c>
      <c r="C5" s="3" t="s">
        <v>59</v>
      </c>
      <c r="D5" s="4">
        <v>1</v>
      </c>
      <c r="E5" s="17">
        <v>0</v>
      </c>
      <c r="F5" s="5">
        <f>$D5*E5</f>
        <v>0</v>
      </c>
    </row>
    <row r="6" spans="1:10" x14ac:dyDescent="0.2">
      <c r="E6" s="17"/>
    </row>
    <row r="7" spans="1:10" s="20" customFormat="1" ht="36" x14ac:dyDescent="0.2">
      <c r="A7" s="14" t="s">
        <v>7</v>
      </c>
      <c r="B7" s="15" t="s">
        <v>145</v>
      </c>
      <c r="H7" s="18"/>
      <c r="I7" s="19"/>
      <c r="J7" s="19"/>
    </row>
    <row r="8" spans="1:10" x14ac:dyDescent="0.2">
      <c r="B8" s="21" t="s">
        <v>42</v>
      </c>
      <c r="C8" s="3" t="s">
        <v>2</v>
      </c>
      <c r="D8" s="4">
        <v>2</v>
      </c>
      <c r="H8" s="18"/>
      <c r="I8" s="19"/>
    </row>
    <row r="9" spans="1:10" x14ac:dyDescent="0.2">
      <c r="B9" s="21" t="s">
        <v>43</v>
      </c>
      <c r="C9" s="3" t="s">
        <v>2</v>
      </c>
      <c r="D9" s="4">
        <v>1</v>
      </c>
      <c r="H9" s="18"/>
      <c r="I9" s="19"/>
    </row>
    <row r="10" spans="1:10" x14ac:dyDescent="0.2">
      <c r="B10" s="21" t="s">
        <v>44</v>
      </c>
      <c r="C10" s="3" t="s">
        <v>2</v>
      </c>
      <c r="D10" s="4">
        <v>2</v>
      </c>
      <c r="H10" s="18"/>
      <c r="I10" s="19"/>
    </row>
    <row r="11" spans="1:10" x14ac:dyDescent="0.2">
      <c r="B11" s="21" t="s">
        <v>11</v>
      </c>
      <c r="C11" s="3" t="s">
        <v>2</v>
      </c>
      <c r="D11" s="4">
        <v>5</v>
      </c>
      <c r="H11" s="18"/>
      <c r="I11" s="19"/>
    </row>
    <row r="12" spans="1:10" x14ac:dyDescent="0.2">
      <c r="B12" s="21" t="s">
        <v>12</v>
      </c>
      <c r="C12" s="3" t="s">
        <v>2</v>
      </c>
      <c r="D12" s="4">
        <v>20</v>
      </c>
      <c r="H12" s="18"/>
      <c r="I12" s="19"/>
    </row>
    <row r="13" spans="1:10" x14ac:dyDescent="0.2">
      <c r="B13" s="21" t="s">
        <v>13</v>
      </c>
      <c r="C13" s="3" t="s">
        <v>2</v>
      </c>
      <c r="D13" s="4">
        <v>10</v>
      </c>
      <c r="H13" s="18"/>
      <c r="I13" s="19"/>
    </row>
    <row r="14" spans="1:10" x14ac:dyDescent="0.2">
      <c r="B14" s="21" t="s">
        <v>14</v>
      </c>
      <c r="C14" s="3" t="s">
        <v>2</v>
      </c>
      <c r="D14" s="4">
        <v>30</v>
      </c>
      <c r="H14" s="18"/>
      <c r="I14" s="19"/>
    </row>
    <row r="15" spans="1:10" x14ac:dyDescent="0.2">
      <c r="B15" s="21" t="s">
        <v>15</v>
      </c>
      <c r="C15" s="3" t="s">
        <v>2</v>
      </c>
      <c r="D15" s="4">
        <v>5</v>
      </c>
      <c r="H15" s="18"/>
      <c r="I15" s="19"/>
    </row>
    <row r="16" spans="1:10" x14ac:dyDescent="0.2">
      <c r="B16" s="21" t="s">
        <v>16</v>
      </c>
      <c r="C16" s="3" t="s">
        <v>2</v>
      </c>
      <c r="D16" s="4">
        <v>20</v>
      </c>
      <c r="H16" s="18"/>
      <c r="I16" s="19"/>
    </row>
    <row r="17" spans="1:10" x14ac:dyDescent="0.2">
      <c r="C17" s="16" t="s">
        <v>0</v>
      </c>
      <c r="D17" s="16">
        <v>1</v>
      </c>
      <c r="E17" s="17">
        <v>0</v>
      </c>
      <c r="F17" s="5">
        <f>$D17*E17</f>
        <v>0</v>
      </c>
      <c r="H17" s="18"/>
      <c r="I17" s="19"/>
    </row>
    <row r="18" spans="1:10" x14ac:dyDescent="0.2">
      <c r="H18" s="18"/>
      <c r="I18" s="19"/>
    </row>
    <row r="19" spans="1:10" s="20" customFormat="1" ht="60" x14ac:dyDescent="0.2">
      <c r="A19" s="14" t="s">
        <v>6</v>
      </c>
      <c r="B19" s="15" t="s">
        <v>18</v>
      </c>
      <c r="C19" s="16" t="s">
        <v>0</v>
      </c>
      <c r="D19" s="16">
        <v>1</v>
      </c>
      <c r="E19" s="17">
        <v>0</v>
      </c>
      <c r="F19" s="5">
        <f>$D19*E19</f>
        <v>0</v>
      </c>
      <c r="G19" s="5"/>
      <c r="H19" s="18"/>
      <c r="I19" s="19"/>
      <c r="J19" s="22"/>
    </row>
    <row r="20" spans="1:10" x14ac:dyDescent="0.2">
      <c r="H20" s="18"/>
      <c r="I20" s="19"/>
    </row>
    <row r="21" spans="1:10" s="20" customFormat="1" ht="60" x14ac:dyDescent="0.2">
      <c r="A21" s="14" t="s">
        <v>9</v>
      </c>
      <c r="B21" s="15" t="s">
        <v>19</v>
      </c>
      <c r="C21" s="16" t="s">
        <v>0</v>
      </c>
      <c r="D21" s="16">
        <v>1</v>
      </c>
      <c r="E21" s="17">
        <v>0</v>
      </c>
      <c r="F21" s="5">
        <f>$D21*E21</f>
        <v>0</v>
      </c>
      <c r="G21" s="5"/>
      <c r="H21" s="18"/>
      <c r="I21" s="19"/>
      <c r="J21" s="22"/>
    </row>
    <row r="22" spans="1:10" x14ac:dyDescent="0.2">
      <c r="H22" s="18"/>
      <c r="I22" s="19"/>
    </row>
    <row r="23" spans="1:10" s="20" customFormat="1" ht="24" x14ac:dyDescent="0.2">
      <c r="A23" s="14" t="s">
        <v>5</v>
      </c>
      <c r="B23" s="15" t="s">
        <v>20</v>
      </c>
      <c r="C23" s="23"/>
      <c r="F23" s="24"/>
      <c r="G23" s="24"/>
      <c r="H23" s="18"/>
      <c r="I23" s="19"/>
      <c r="J23" s="22"/>
    </row>
    <row r="24" spans="1:10" s="20" customFormat="1" ht="24" x14ac:dyDescent="0.2">
      <c r="A24" s="38" t="s">
        <v>25</v>
      </c>
      <c r="B24" s="39" t="s">
        <v>21</v>
      </c>
      <c r="C24" s="23"/>
      <c r="F24" s="24"/>
      <c r="G24" s="24"/>
      <c r="H24" s="18"/>
      <c r="I24" s="19"/>
      <c r="J24" s="22"/>
    </row>
    <row r="25" spans="1:10" s="20" customFormat="1" ht="36" x14ac:dyDescent="0.2">
      <c r="A25" s="14"/>
      <c r="B25" s="35" t="s">
        <v>146</v>
      </c>
      <c r="C25" s="36" t="s">
        <v>2</v>
      </c>
      <c r="D25" s="49">
        <v>1</v>
      </c>
      <c r="F25" s="24"/>
      <c r="G25" s="24"/>
      <c r="H25" s="18"/>
      <c r="I25" s="19"/>
      <c r="J25" s="22"/>
    </row>
    <row r="26" spans="1:10" s="20" customFormat="1" ht="36" x14ac:dyDescent="0.2">
      <c r="A26" s="14"/>
      <c r="B26" s="35" t="s">
        <v>105</v>
      </c>
      <c r="C26" s="36" t="s">
        <v>2</v>
      </c>
      <c r="D26" s="49">
        <v>1</v>
      </c>
      <c r="F26" s="24"/>
      <c r="G26" s="24"/>
      <c r="H26" s="18"/>
      <c r="I26" s="19"/>
      <c r="J26" s="22"/>
    </row>
    <row r="27" spans="1:10" s="20" customFormat="1" ht="24" x14ac:dyDescent="0.2">
      <c r="A27" s="14"/>
      <c r="B27" s="35" t="s">
        <v>86</v>
      </c>
      <c r="C27" s="36" t="s">
        <v>2</v>
      </c>
      <c r="D27" s="49">
        <v>2</v>
      </c>
      <c r="F27" s="24"/>
      <c r="G27" s="24"/>
      <c r="H27" s="18"/>
      <c r="I27" s="19"/>
      <c r="J27" s="22"/>
    </row>
    <row r="28" spans="1:10" s="20" customFormat="1" x14ac:dyDescent="0.2">
      <c r="A28" s="14"/>
      <c r="B28" s="35" t="s">
        <v>23</v>
      </c>
      <c r="C28" s="36" t="s">
        <v>2</v>
      </c>
      <c r="D28" s="49">
        <v>2</v>
      </c>
      <c r="F28" s="24"/>
      <c r="G28" s="24"/>
      <c r="H28" s="18"/>
      <c r="I28" s="19"/>
      <c r="J28" s="22"/>
    </row>
    <row r="29" spans="1:10" ht="24" x14ac:dyDescent="0.2">
      <c r="B29" s="35" t="s">
        <v>24</v>
      </c>
      <c r="C29" s="36" t="s">
        <v>22</v>
      </c>
      <c r="D29" s="49">
        <v>1</v>
      </c>
      <c r="H29" s="18"/>
      <c r="I29" s="19"/>
    </row>
    <row r="30" spans="1:10" s="44" customFormat="1" x14ac:dyDescent="0.2">
      <c r="A30" s="38" t="s">
        <v>26</v>
      </c>
      <c r="B30" s="39" t="s">
        <v>27</v>
      </c>
      <c r="C30" s="36"/>
      <c r="D30" s="49"/>
      <c r="E30" s="40"/>
      <c r="F30" s="41"/>
      <c r="G30" s="41"/>
      <c r="H30" s="42"/>
      <c r="I30" s="43"/>
      <c r="J30" s="43"/>
    </row>
    <row r="31" spans="1:10" s="44" customFormat="1" ht="24" x14ac:dyDescent="0.2">
      <c r="A31" s="38"/>
      <c r="B31" s="45" t="s">
        <v>147</v>
      </c>
      <c r="C31" s="46" t="s">
        <v>2</v>
      </c>
      <c r="D31" s="50">
        <v>1</v>
      </c>
      <c r="E31" s="47"/>
      <c r="F31" s="48"/>
      <c r="G31" s="48"/>
      <c r="H31" s="42"/>
      <c r="I31" s="43"/>
      <c r="J31" s="43"/>
    </row>
    <row r="32" spans="1:10" s="44" customFormat="1" ht="24" x14ac:dyDescent="0.2">
      <c r="A32" s="38"/>
      <c r="B32" s="45" t="s">
        <v>102</v>
      </c>
      <c r="C32" s="46" t="s">
        <v>2</v>
      </c>
      <c r="D32" s="50">
        <v>1</v>
      </c>
      <c r="E32" s="47"/>
      <c r="F32" s="48"/>
      <c r="G32" s="48"/>
      <c r="H32" s="42"/>
      <c r="I32" s="43"/>
      <c r="J32" s="43"/>
    </row>
    <row r="33" spans="1:10" s="44" customFormat="1" ht="24" x14ac:dyDescent="0.2">
      <c r="A33" s="38"/>
      <c r="B33" s="45" t="s">
        <v>106</v>
      </c>
      <c r="C33" s="46" t="s">
        <v>2</v>
      </c>
      <c r="D33" s="50">
        <v>1</v>
      </c>
      <c r="E33" s="47"/>
      <c r="F33" s="48"/>
      <c r="G33" s="48"/>
      <c r="H33" s="42"/>
      <c r="I33" s="43"/>
      <c r="J33" s="43"/>
    </row>
    <row r="34" spans="1:10" s="44" customFormat="1" x14ac:dyDescent="0.2">
      <c r="A34" s="38"/>
      <c r="B34" s="45" t="s">
        <v>107</v>
      </c>
      <c r="C34" s="46" t="s">
        <v>2</v>
      </c>
      <c r="D34" s="50">
        <v>3</v>
      </c>
      <c r="E34" s="47"/>
      <c r="F34" s="48"/>
      <c r="G34" s="48"/>
      <c r="H34" s="42"/>
      <c r="I34" s="43"/>
      <c r="J34" s="43"/>
    </row>
    <row r="35" spans="1:10" s="44" customFormat="1" ht="24" x14ac:dyDescent="0.2">
      <c r="A35" s="38"/>
      <c r="B35" s="45" t="s">
        <v>87</v>
      </c>
      <c r="C35" s="46" t="s">
        <v>2</v>
      </c>
      <c r="D35" s="50">
        <v>5</v>
      </c>
      <c r="E35" s="47"/>
      <c r="F35" s="48"/>
      <c r="G35" s="48"/>
      <c r="H35" s="42" t="s">
        <v>30</v>
      </c>
      <c r="I35" s="43"/>
      <c r="J35" s="43"/>
    </row>
    <row r="36" spans="1:10" s="44" customFormat="1" ht="24" x14ac:dyDescent="0.2">
      <c r="A36" s="38"/>
      <c r="B36" s="35" t="s">
        <v>88</v>
      </c>
      <c r="C36" s="36" t="s">
        <v>2</v>
      </c>
      <c r="D36" s="49">
        <v>17</v>
      </c>
      <c r="E36" s="47"/>
      <c r="F36" s="48"/>
      <c r="G36" s="48"/>
      <c r="H36" s="51" t="s">
        <v>28</v>
      </c>
      <c r="I36" s="43"/>
      <c r="J36" s="43"/>
    </row>
    <row r="37" spans="1:10" ht="24" x14ac:dyDescent="0.2">
      <c r="B37" s="35" t="s">
        <v>89</v>
      </c>
      <c r="C37" s="46" t="s">
        <v>2</v>
      </c>
      <c r="D37" s="50">
        <v>29</v>
      </c>
      <c r="H37" s="52" t="s">
        <v>33</v>
      </c>
      <c r="I37" s="19"/>
    </row>
    <row r="38" spans="1:10" ht="24" x14ac:dyDescent="0.2">
      <c r="B38" s="35" t="s">
        <v>90</v>
      </c>
      <c r="C38" s="46" t="s">
        <v>2</v>
      </c>
      <c r="D38" s="50">
        <v>3</v>
      </c>
      <c r="H38" s="52" t="s">
        <v>36</v>
      </c>
      <c r="I38" s="19"/>
    </row>
    <row r="39" spans="1:10" ht="24" x14ac:dyDescent="0.2">
      <c r="B39" s="35" t="s">
        <v>91</v>
      </c>
      <c r="C39" s="46" t="s">
        <v>2</v>
      </c>
      <c r="D39" s="50">
        <v>20</v>
      </c>
      <c r="H39" s="52" t="s">
        <v>29</v>
      </c>
      <c r="I39" s="19"/>
    </row>
    <row r="40" spans="1:10" ht="24" x14ac:dyDescent="0.2">
      <c r="B40" s="35" t="s">
        <v>92</v>
      </c>
      <c r="C40" s="46" t="s">
        <v>2</v>
      </c>
      <c r="D40" s="50">
        <v>4</v>
      </c>
      <c r="H40" s="52" t="s">
        <v>34</v>
      </c>
      <c r="I40" s="19"/>
    </row>
    <row r="41" spans="1:10" ht="24" x14ac:dyDescent="0.2">
      <c r="B41" s="35" t="s">
        <v>93</v>
      </c>
      <c r="C41" s="46" t="s">
        <v>2</v>
      </c>
      <c r="D41" s="50">
        <v>15</v>
      </c>
      <c r="H41" s="52" t="s">
        <v>35</v>
      </c>
      <c r="I41" s="19"/>
    </row>
    <row r="42" spans="1:10" ht="24" x14ac:dyDescent="0.2">
      <c r="B42" s="35" t="s">
        <v>94</v>
      </c>
      <c r="C42" s="46" t="s">
        <v>2</v>
      </c>
      <c r="D42" s="49">
        <v>9</v>
      </c>
      <c r="H42" s="52" t="s">
        <v>32</v>
      </c>
      <c r="I42" s="19"/>
    </row>
    <row r="43" spans="1:10" ht="24" x14ac:dyDescent="0.2">
      <c r="B43" s="35" t="s">
        <v>95</v>
      </c>
      <c r="C43" s="46" t="s">
        <v>2</v>
      </c>
      <c r="D43" s="49">
        <v>2</v>
      </c>
      <c r="H43" s="52" t="s">
        <v>31</v>
      </c>
      <c r="I43" s="19"/>
    </row>
    <row r="44" spans="1:10" ht="24" x14ac:dyDescent="0.2">
      <c r="B44" s="35" t="s">
        <v>96</v>
      </c>
      <c r="C44" s="46" t="s">
        <v>2</v>
      </c>
      <c r="D44" s="49">
        <v>2</v>
      </c>
      <c r="H44" s="52" t="s">
        <v>31</v>
      </c>
      <c r="I44" s="19"/>
    </row>
    <row r="45" spans="1:10" ht="24" x14ac:dyDescent="0.2">
      <c r="B45" s="53" t="s">
        <v>97</v>
      </c>
      <c r="C45" s="46" t="s">
        <v>2</v>
      </c>
      <c r="D45" s="49">
        <v>9</v>
      </c>
      <c r="H45" s="52" t="s">
        <v>37</v>
      </c>
      <c r="I45" s="19"/>
    </row>
    <row r="46" spans="1:10" ht="24" x14ac:dyDescent="0.2">
      <c r="B46" s="53" t="s">
        <v>98</v>
      </c>
      <c r="C46" s="46" t="s">
        <v>2</v>
      </c>
      <c r="D46" s="49">
        <v>5</v>
      </c>
      <c r="H46" s="52" t="s">
        <v>38</v>
      </c>
      <c r="I46" s="19"/>
    </row>
    <row r="47" spans="1:10" ht="24" x14ac:dyDescent="0.2">
      <c r="B47" s="53" t="s">
        <v>99</v>
      </c>
      <c r="C47" s="46" t="s">
        <v>2</v>
      </c>
      <c r="D47" s="49">
        <v>53</v>
      </c>
      <c r="H47" s="52" t="s">
        <v>39</v>
      </c>
      <c r="I47" s="19"/>
    </row>
    <row r="48" spans="1:10" ht="24" x14ac:dyDescent="0.2">
      <c r="B48" s="53" t="s">
        <v>100</v>
      </c>
      <c r="C48" s="46" t="s">
        <v>2</v>
      </c>
      <c r="D48" s="49">
        <v>4</v>
      </c>
      <c r="H48" s="52"/>
      <c r="I48" s="19"/>
    </row>
    <row r="49" spans="1:10" ht="24" x14ac:dyDescent="0.2">
      <c r="B49" s="35" t="s">
        <v>101</v>
      </c>
      <c r="C49" s="46" t="s">
        <v>2</v>
      </c>
      <c r="D49" s="49">
        <v>1</v>
      </c>
      <c r="H49" s="52"/>
      <c r="I49" s="19"/>
    </row>
    <row r="50" spans="1:10" ht="60" x14ac:dyDescent="0.2">
      <c r="B50" s="54" t="s">
        <v>103</v>
      </c>
      <c r="C50" s="8"/>
      <c r="D50" s="8"/>
      <c r="H50" s="52"/>
      <c r="I50" s="19"/>
    </row>
    <row r="51" spans="1:10" x14ac:dyDescent="0.2">
      <c r="B51" s="55" t="s">
        <v>40</v>
      </c>
      <c r="C51" s="46" t="s">
        <v>22</v>
      </c>
      <c r="D51" s="16">
        <v>1</v>
      </c>
      <c r="E51" s="17">
        <v>0</v>
      </c>
      <c r="F51" s="5">
        <f>$D51*E51</f>
        <v>0</v>
      </c>
      <c r="H51" s="52"/>
      <c r="I51" s="19"/>
    </row>
    <row r="52" spans="1:10" x14ac:dyDescent="0.2">
      <c r="B52" s="55" t="s">
        <v>41</v>
      </c>
      <c r="C52" s="46" t="s">
        <v>22</v>
      </c>
      <c r="D52" s="16">
        <v>1</v>
      </c>
      <c r="E52" s="17">
        <v>0</v>
      </c>
      <c r="F52" s="5">
        <f>$D52*E52</f>
        <v>0</v>
      </c>
      <c r="H52" s="52"/>
      <c r="I52" s="19"/>
    </row>
    <row r="53" spans="1:10" x14ac:dyDescent="0.2">
      <c r="B53" s="35"/>
      <c r="C53" s="36"/>
      <c r="D53" s="37"/>
      <c r="H53" s="52"/>
      <c r="I53" s="19"/>
    </row>
    <row r="54" spans="1:10" s="20" customFormat="1" ht="36" x14ac:dyDescent="0.2">
      <c r="A54" s="14" t="s">
        <v>4</v>
      </c>
      <c r="B54" s="15" t="s">
        <v>45</v>
      </c>
      <c r="C54" s="16" t="s">
        <v>0</v>
      </c>
      <c r="D54" s="16">
        <v>2</v>
      </c>
      <c r="E54" s="17">
        <v>0</v>
      </c>
      <c r="F54" s="5">
        <f>$D54*E54</f>
        <v>0</v>
      </c>
      <c r="G54" s="5"/>
      <c r="H54" s="18"/>
      <c r="I54" s="19"/>
      <c r="J54" s="22"/>
    </row>
    <row r="55" spans="1:10" x14ac:dyDescent="0.2">
      <c r="C55" s="16"/>
      <c r="D55" s="16"/>
      <c r="E55" s="17"/>
      <c r="H55" s="18"/>
      <c r="I55" s="19"/>
    </row>
    <row r="56" spans="1:10" s="20" customFormat="1" ht="36" x14ac:dyDescent="0.2">
      <c r="A56" s="14" t="s">
        <v>3</v>
      </c>
      <c r="B56" s="15" t="s">
        <v>46</v>
      </c>
      <c r="C56" s="16" t="s">
        <v>0</v>
      </c>
      <c r="D56" s="16">
        <v>10</v>
      </c>
      <c r="E56" s="17">
        <v>0</v>
      </c>
      <c r="F56" s="5">
        <f>$D56*E56</f>
        <v>0</v>
      </c>
      <c r="G56" s="5"/>
      <c r="H56" s="18"/>
      <c r="I56" s="19"/>
      <c r="J56" s="22"/>
    </row>
    <row r="57" spans="1:10" x14ac:dyDescent="0.2">
      <c r="C57" s="16"/>
      <c r="D57" s="16"/>
      <c r="E57" s="17"/>
      <c r="H57" s="18"/>
      <c r="I57" s="19"/>
    </row>
    <row r="58" spans="1:10" s="20" customFormat="1" ht="48" x14ac:dyDescent="0.2">
      <c r="A58" s="14" t="s">
        <v>48</v>
      </c>
      <c r="B58" s="15" t="s">
        <v>49</v>
      </c>
      <c r="C58" s="16" t="s">
        <v>0</v>
      </c>
      <c r="D58" s="16">
        <v>1</v>
      </c>
      <c r="E58" s="17">
        <v>0</v>
      </c>
      <c r="F58" s="5">
        <f>$D58*E58</f>
        <v>0</v>
      </c>
      <c r="G58" s="5"/>
      <c r="H58" s="18"/>
      <c r="I58" s="19"/>
      <c r="J58" s="22"/>
    </row>
    <row r="59" spans="1:10" x14ac:dyDescent="0.2">
      <c r="C59" s="16"/>
      <c r="D59" s="16"/>
      <c r="E59" s="17"/>
      <c r="H59" s="18"/>
      <c r="I59" s="19"/>
    </row>
    <row r="60" spans="1:10" s="20" customFormat="1" ht="48" x14ac:dyDescent="0.2">
      <c r="A60" s="14" t="s">
        <v>55</v>
      </c>
      <c r="B60" s="15" t="s">
        <v>64</v>
      </c>
      <c r="C60" s="16" t="s">
        <v>61</v>
      </c>
      <c r="D60" s="16">
        <v>100</v>
      </c>
      <c r="E60" s="17">
        <v>0</v>
      </c>
      <c r="F60" s="5">
        <f>$D60*E60</f>
        <v>0</v>
      </c>
      <c r="G60" s="5"/>
      <c r="H60" s="18"/>
      <c r="I60" s="19"/>
      <c r="J60" s="22"/>
    </row>
    <row r="61" spans="1:10" x14ac:dyDescent="0.2">
      <c r="C61" s="16"/>
      <c r="D61" s="16"/>
      <c r="E61" s="17"/>
      <c r="H61" s="18"/>
      <c r="I61" s="19"/>
    </row>
    <row r="62" spans="1:10" s="20" customFormat="1" ht="36" x14ac:dyDescent="0.2">
      <c r="A62" s="14" t="s">
        <v>60</v>
      </c>
      <c r="B62" s="15" t="s">
        <v>62</v>
      </c>
      <c r="C62" s="16" t="s">
        <v>0</v>
      </c>
      <c r="D62" s="16">
        <v>1</v>
      </c>
      <c r="E62" s="17">
        <v>0</v>
      </c>
      <c r="F62" s="5">
        <f>$D62*E62</f>
        <v>0</v>
      </c>
      <c r="G62" s="5"/>
      <c r="H62" s="18"/>
      <c r="I62" s="19"/>
      <c r="J62" s="22"/>
    </row>
    <row r="63" spans="1:10" s="20" customFormat="1" x14ac:dyDescent="0.2">
      <c r="A63" s="14"/>
      <c r="B63" s="15"/>
      <c r="C63" s="16"/>
      <c r="D63" s="16"/>
      <c r="E63" s="17"/>
      <c r="F63" s="5"/>
      <c r="G63" s="5"/>
      <c r="H63" s="18"/>
      <c r="I63" s="19"/>
      <c r="J63" s="22"/>
    </row>
    <row r="64" spans="1:10" s="20" customFormat="1" ht="48" x14ac:dyDescent="0.2">
      <c r="A64" s="14" t="s">
        <v>63</v>
      </c>
      <c r="B64" s="15" t="s">
        <v>108</v>
      </c>
      <c r="C64" s="16" t="s">
        <v>61</v>
      </c>
      <c r="D64" s="16">
        <v>65</v>
      </c>
      <c r="E64" s="17">
        <v>0</v>
      </c>
      <c r="F64" s="5">
        <f>$D64*E64</f>
        <v>0</v>
      </c>
      <c r="G64" s="5"/>
      <c r="H64" s="18"/>
      <c r="I64" s="19"/>
      <c r="J64" s="22"/>
    </row>
    <row r="65" spans="1:10" x14ac:dyDescent="0.2">
      <c r="H65" s="18"/>
      <c r="I65" s="19"/>
    </row>
    <row r="66" spans="1:10" s="20" customFormat="1" ht="48" x14ac:dyDescent="0.2">
      <c r="A66" s="14" t="s">
        <v>109</v>
      </c>
      <c r="B66" s="15" t="s">
        <v>1</v>
      </c>
      <c r="C66" s="16" t="s">
        <v>0</v>
      </c>
      <c r="D66" s="25">
        <v>0.05</v>
      </c>
      <c r="E66" s="17">
        <f>SUM(F5:F64)</f>
        <v>0</v>
      </c>
      <c r="F66" s="5">
        <f>$D66*E66</f>
        <v>0</v>
      </c>
      <c r="G66" s="5"/>
      <c r="H66" s="18"/>
      <c r="I66" s="19"/>
      <c r="J66" s="22"/>
    </row>
    <row r="67" spans="1:10" x14ac:dyDescent="0.2">
      <c r="H67" s="18"/>
      <c r="I67" s="19"/>
    </row>
    <row r="68" spans="1:10" x14ac:dyDescent="0.2">
      <c r="B68" s="26" t="s">
        <v>117</v>
      </c>
      <c r="C68" s="27"/>
      <c r="D68" s="28"/>
      <c r="E68" s="29"/>
      <c r="F68" s="59">
        <f>SUM(F3:F66)</f>
        <v>0</v>
      </c>
      <c r="G68" s="60"/>
      <c r="H68" s="18"/>
      <c r="I68" s="19"/>
    </row>
    <row r="70" spans="1:10" x14ac:dyDescent="0.2">
      <c r="A70" s="12" t="s">
        <v>7</v>
      </c>
      <c r="B70" s="2" t="s">
        <v>118</v>
      </c>
    </row>
    <row r="71" spans="1:10" x14ac:dyDescent="0.2">
      <c r="A71" s="13"/>
      <c r="B71" s="2"/>
    </row>
    <row r="72" spans="1:10" s="20" customFormat="1" x14ac:dyDescent="0.2">
      <c r="A72" s="14" t="s">
        <v>8</v>
      </c>
      <c r="B72" s="15" t="s">
        <v>17</v>
      </c>
      <c r="H72" s="18"/>
      <c r="I72" s="19"/>
      <c r="J72" s="19"/>
    </row>
    <row r="73" spans="1:10" x14ac:dyDescent="0.2">
      <c r="B73" s="21" t="s">
        <v>44</v>
      </c>
      <c r="C73" s="3" t="s">
        <v>2</v>
      </c>
      <c r="D73" s="4">
        <v>1</v>
      </c>
      <c r="H73" s="18"/>
      <c r="I73" s="19"/>
    </row>
    <row r="74" spans="1:10" x14ac:dyDescent="0.2">
      <c r="B74" s="21" t="s">
        <v>11</v>
      </c>
      <c r="C74" s="3" t="s">
        <v>2</v>
      </c>
      <c r="D74" s="4">
        <v>4</v>
      </c>
      <c r="H74" s="18"/>
      <c r="I74" s="19"/>
    </row>
    <row r="75" spans="1:10" x14ac:dyDescent="0.2">
      <c r="B75" s="21" t="s">
        <v>12</v>
      </c>
      <c r="C75" s="3" t="s">
        <v>2</v>
      </c>
      <c r="D75" s="4">
        <v>3</v>
      </c>
      <c r="H75" s="18"/>
      <c r="I75" s="19"/>
    </row>
    <row r="76" spans="1:10" x14ac:dyDescent="0.2">
      <c r="B76" s="21" t="s">
        <v>16</v>
      </c>
      <c r="C76" s="3" t="s">
        <v>2</v>
      </c>
      <c r="D76" s="4">
        <v>10</v>
      </c>
      <c r="H76" s="18"/>
      <c r="I76" s="19"/>
    </row>
    <row r="77" spans="1:10" x14ac:dyDescent="0.2">
      <c r="C77" s="16" t="s">
        <v>0</v>
      </c>
      <c r="D77" s="16">
        <v>1</v>
      </c>
      <c r="E77" s="17">
        <v>0</v>
      </c>
      <c r="F77" s="5">
        <f>$D77*E77</f>
        <v>0</v>
      </c>
      <c r="H77" s="18"/>
      <c r="I77" s="19"/>
    </row>
    <row r="78" spans="1:10" x14ac:dyDescent="0.2">
      <c r="H78" s="18"/>
      <c r="I78" s="19"/>
    </row>
    <row r="79" spans="1:10" s="20" customFormat="1" ht="60" x14ac:dyDescent="0.2">
      <c r="A79" s="14" t="s">
        <v>7</v>
      </c>
      <c r="B79" s="15" t="s">
        <v>50</v>
      </c>
      <c r="C79" s="16" t="s">
        <v>0</v>
      </c>
      <c r="D79" s="16">
        <v>1</v>
      </c>
      <c r="E79" s="17">
        <v>0</v>
      </c>
      <c r="F79" s="5">
        <f>$D79*E79</f>
        <v>0</v>
      </c>
      <c r="G79" s="5"/>
      <c r="H79" s="18"/>
      <c r="I79" s="19"/>
      <c r="J79" s="22"/>
    </row>
    <row r="80" spans="1:10" x14ac:dyDescent="0.2">
      <c r="H80" s="18"/>
      <c r="I80" s="19"/>
    </row>
    <row r="81" spans="1:10" s="20" customFormat="1" ht="36" x14ac:dyDescent="0.2">
      <c r="A81" s="14" t="s">
        <v>6</v>
      </c>
      <c r="B81" s="15" t="s">
        <v>51</v>
      </c>
      <c r="C81" s="23"/>
      <c r="F81" s="24"/>
      <c r="G81" s="24"/>
      <c r="H81" s="18"/>
      <c r="I81" s="19"/>
      <c r="J81" s="22"/>
    </row>
    <row r="82" spans="1:10" s="20" customFormat="1" ht="36" x14ac:dyDescent="0.2">
      <c r="A82" s="14"/>
      <c r="B82" s="35" t="s">
        <v>110</v>
      </c>
      <c r="C82" s="36" t="s">
        <v>2</v>
      </c>
      <c r="D82" s="49">
        <v>1</v>
      </c>
      <c r="F82" s="24"/>
      <c r="G82" s="24"/>
      <c r="H82" s="18"/>
      <c r="I82" s="19"/>
      <c r="J82" s="22"/>
    </row>
    <row r="83" spans="1:10" s="20" customFormat="1" x14ac:dyDescent="0.2">
      <c r="A83" s="14"/>
      <c r="B83" s="35" t="s">
        <v>23</v>
      </c>
      <c r="C83" s="36" t="s">
        <v>2</v>
      </c>
      <c r="D83" s="49">
        <v>2</v>
      </c>
      <c r="F83" s="24"/>
      <c r="G83" s="24"/>
      <c r="H83" s="18"/>
      <c r="I83" s="19"/>
      <c r="J83" s="22"/>
    </row>
    <row r="84" spans="1:10" ht="24" x14ac:dyDescent="0.2">
      <c r="B84" s="35" t="s">
        <v>24</v>
      </c>
      <c r="C84" s="36" t="s">
        <v>22</v>
      </c>
      <c r="D84" s="49">
        <v>1</v>
      </c>
      <c r="H84" s="18"/>
      <c r="I84" s="19"/>
    </row>
    <row r="85" spans="1:10" s="44" customFormat="1" ht="24" x14ac:dyDescent="0.2">
      <c r="A85" s="38"/>
      <c r="B85" s="45" t="s">
        <v>65</v>
      </c>
      <c r="C85" s="46" t="s">
        <v>2</v>
      </c>
      <c r="D85" s="50">
        <v>1</v>
      </c>
      <c r="E85" s="47"/>
      <c r="F85" s="48"/>
      <c r="G85" s="48"/>
      <c r="H85" s="42"/>
      <c r="I85" s="43"/>
      <c r="J85" s="43"/>
    </row>
    <row r="86" spans="1:10" s="44" customFormat="1" ht="24" x14ac:dyDescent="0.2">
      <c r="A86" s="38"/>
      <c r="B86" s="45" t="s">
        <v>66</v>
      </c>
      <c r="C86" s="46" t="s">
        <v>2</v>
      </c>
      <c r="D86" s="50">
        <v>2</v>
      </c>
      <c r="E86" s="47"/>
      <c r="F86" s="48"/>
      <c r="G86" s="48"/>
      <c r="H86" s="42"/>
      <c r="I86" s="43"/>
      <c r="J86" s="43"/>
    </row>
    <row r="87" spans="1:10" s="44" customFormat="1" ht="24" x14ac:dyDescent="0.2">
      <c r="A87" s="38"/>
      <c r="B87" s="45" t="s">
        <v>67</v>
      </c>
      <c r="C87" s="46" t="s">
        <v>2</v>
      </c>
      <c r="D87" s="50">
        <v>2</v>
      </c>
      <c r="E87" s="47"/>
      <c r="F87" s="48"/>
      <c r="G87" s="48"/>
      <c r="H87" s="42"/>
      <c r="I87" s="43"/>
      <c r="J87" s="43"/>
    </row>
    <row r="88" spans="1:10" s="44" customFormat="1" ht="24" x14ac:dyDescent="0.2">
      <c r="A88" s="38"/>
      <c r="B88" s="35" t="s">
        <v>84</v>
      </c>
      <c r="C88" s="36" t="s">
        <v>2</v>
      </c>
      <c r="D88" s="49">
        <v>2</v>
      </c>
      <c r="E88" s="47"/>
      <c r="F88" s="48"/>
      <c r="G88" s="48"/>
      <c r="H88" s="51"/>
      <c r="I88" s="43"/>
      <c r="J88" s="43"/>
    </row>
    <row r="89" spans="1:10" ht="24" x14ac:dyDescent="0.2">
      <c r="B89" s="35" t="s">
        <v>68</v>
      </c>
      <c r="C89" s="46" t="s">
        <v>2</v>
      </c>
      <c r="D89" s="50">
        <v>2</v>
      </c>
      <c r="H89" s="52"/>
      <c r="I89" s="19"/>
    </row>
    <row r="90" spans="1:10" x14ac:dyDescent="0.2">
      <c r="B90" s="35" t="s">
        <v>85</v>
      </c>
      <c r="C90" s="46" t="s">
        <v>2</v>
      </c>
      <c r="D90" s="50">
        <v>8</v>
      </c>
      <c r="H90" s="52"/>
      <c r="I90" s="19"/>
    </row>
    <row r="91" spans="1:10" ht="24" x14ac:dyDescent="0.2">
      <c r="B91" s="35" t="s">
        <v>69</v>
      </c>
      <c r="C91" s="46" t="s">
        <v>2</v>
      </c>
      <c r="D91" s="50">
        <v>4</v>
      </c>
      <c r="H91" s="52"/>
      <c r="I91" s="19"/>
    </row>
    <row r="92" spans="1:10" ht="24" x14ac:dyDescent="0.2">
      <c r="B92" s="35" t="s">
        <v>70</v>
      </c>
      <c r="C92" s="46" t="s">
        <v>2</v>
      </c>
      <c r="D92" s="50">
        <v>1</v>
      </c>
      <c r="H92" s="52"/>
      <c r="I92" s="19"/>
    </row>
    <row r="93" spans="1:10" ht="24" x14ac:dyDescent="0.2">
      <c r="B93" s="35" t="s">
        <v>71</v>
      </c>
      <c r="C93" s="46" t="s">
        <v>2</v>
      </c>
      <c r="D93" s="50">
        <v>3</v>
      </c>
      <c r="H93" s="52"/>
      <c r="I93" s="19"/>
    </row>
    <row r="94" spans="1:10" ht="24" x14ac:dyDescent="0.2">
      <c r="B94" s="35" t="s">
        <v>72</v>
      </c>
      <c r="C94" s="46" t="s">
        <v>2</v>
      </c>
      <c r="D94" s="49">
        <v>4</v>
      </c>
      <c r="H94" s="52"/>
      <c r="I94" s="19"/>
    </row>
    <row r="95" spans="1:10" ht="24" x14ac:dyDescent="0.2">
      <c r="B95" s="35" t="s">
        <v>73</v>
      </c>
      <c r="C95" s="46" t="s">
        <v>2</v>
      </c>
      <c r="D95" s="49">
        <v>3</v>
      </c>
      <c r="H95" s="52"/>
      <c r="I95" s="19"/>
    </row>
    <row r="96" spans="1:10" ht="24" x14ac:dyDescent="0.2">
      <c r="B96" s="35" t="s">
        <v>74</v>
      </c>
      <c r="C96" s="46" t="s">
        <v>2</v>
      </c>
      <c r="D96" s="49">
        <v>2</v>
      </c>
      <c r="H96" s="52"/>
      <c r="I96" s="19"/>
    </row>
    <row r="97" spans="1:10" ht="24" x14ac:dyDescent="0.2">
      <c r="B97" s="35" t="s">
        <v>75</v>
      </c>
      <c r="C97" s="46" t="s">
        <v>2</v>
      </c>
      <c r="D97" s="49">
        <v>3</v>
      </c>
      <c r="H97" s="52"/>
      <c r="I97" s="19"/>
    </row>
    <row r="98" spans="1:10" ht="24" x14ac:dyDescent="0.2">
      <c r="B98" s="35" t="s">
        <v>76</v>
      </c>
      <c r="C98" s="46" t="s">
        <v>2</v>
      </c>
      <c r="D98" s="49">
        <v>1</v>
      </c>
      <c r="H98" s="52"/>
      <c r="I98" s="19"/>
    </row>
    <row r="99" spans="1:10" ht="24" x14ac:dyDescent="0.2">
      <c r="B99" s="35" t="s">
        <v>77</v>
      </c>
      <c r="C99" s="46" t="s">
        <v>2</v>
      </c>
      <c r="D99" s="49">
        <v>6</v>
      </c>
      <c r="H99" s="52"/>
      <c r="I99" s="19"/>
    </row>
    <row r="100" spans="1:10" ht="24" x14ac:dyDescent="0.2">
      <c r="B100" s="35" t="s">
        <v>78</v>
      </c>
      <c r="C100" s="46" t="s">
        <v>2</v>
      </c>
      <c r="D100" s="49">
        <v>1</v>
      </c>
      <c r="H100" s="52"/>
      <c r="I100" s="19"/>
    </row>
    <row r="101" spans="1:10" ht="24" x14ac:dyDescent="0.2">
      <c r="B101" s="35" t="s">
        <v>79</v>
      </c>
      <c r="C101" s="46" t="s">
        <v>2</v>
      </c>
      <c r="D101" s="49">
        <v>2</v>
      </c>
      <c r="H101" s="52"/>
      <c r="I101" s="19"/>
    </row>
    <row r="102" spans="1:10" ht="24" x14ac:dyDescent="0.2">
      <c r="B102" s="35" t="s">
        <v>80</v>
      </c>
      <c r="C102" s="46" t="s">
        <v>2</v>
      </c>
      <c r="D102" s="49">
        <v>13</v>
      </c>
      <c r="H102" s="52"/>
      <c r="I102" s="19"/>
    </row>
    <row r="103" spans="1:10" ht="24" x14ac:dyDescent="0.2">
      <c r="B103" s="35" t="s">
        <v>81</v>
      </c>
      <c r="C103" s="46" t="s">
        <v>2</v>
      </c>
      <c r="D103" s="49">
        <v>13</v>
      </c>
      <c r="H103" s="52"/>
      <c r="I103" s="19"/>
    </row>
    <row r="104" spans="1:10" x14ac:dyDescent="0.2">
      <c r="B104" s="35" t="s">
        <v>82</v>
      </c>
      <c r="C104" s="46" t="s">
        <v>2</v>
      </c>
      <c r="D104" s="49">
        <v>1</v>
      </c>
      <c r="H104" s="52"/>
      <c r="I104" s="19"/>
    </row>
    <row r="105" spans="1:10" ht="24" x14ac:dyDescent="0.2">
      <c r="B105" s="35" t="s">
        <v>83</v>
      </c>
      <c r="C105" s="46" t="s">
        <v>2</v>
      </c>
      <c r="D105" s="49">
        <v>1</v>
      </c>
      <c r="H105" s="52"/>
      <c r="I105" s="19"/>
    </row>
    <row r="106" spans="1:10" ht="72" x14ac:dyDescent="0.2">
      <c r="B106" s="54" t="s">
        <v>104</v>
      </c>
      <c r="C106" s="8"/>
      <c r="D106" s="8"/>
      <c r="H106" s="52"/>
      <c r="I106" s="19"/>
    </row>
    <row r="107" spans="1:10" x14ac:dyDescent="0.2">
      <c r="B107" s="55" t="s">
        <v>40</v>
      </c>
      <c r="C107" s="46" t="s">
        <v>22</v>
      </c>
      <c r="D107" s="16">
        <v>1</v>
      </c>
      <c r="E107" s="17">
        <v>0</v>
      </c>
      <c r="F107" s="5">
        <f>$D107*E107</f>
        <v>0</v>
      </c>
      <c r="H107" s="52"/>
      <c r="I107" s="19"/>
    </row>
    <row r="108" spans="1:10" x14ac:dyDescent="0.2">
      <c r="B108" s="55" t="s">
        <v>41</v>
      </c>
      <c r="C108" s="46" t="s">
        <v>22</v>
      </c>
      <c r="D108" s="16">
        <v>1</v>
      </c>
      <c r="E108" s="17">
        <v>0</v>
      </c>
      <c r="F108" s="5">
        <f>$D108*E108</f>
        <v>0</v>
      </c>
      <c r="H108" s="52"/>
      <c r="I108" s="19"/>
    </row>
    <row r="109" spans="1:10" x14ac:dyDescent="0.2">
      <c r="B109" s="35"/>
      <c r="C109" s="36"/>
      <c r="D109" s="37"/>
      <c r="H109" s="52"/>
      <c r="I109" s="19"/>
    </row>
    <row r="110" spans="1:10" s="20" customFormat="1" ht="36" x14ac:dyDescent="0.2">
      <c r="A110" s="14" t="s">
        <v>5</v>
      </c>
      <c r="B110" s="15" t="s">
        <v>52</v>
      </c>
      <c r="C110" s="16" t="s">
        <v>0</v>
      </c>
      <c r="D110" s="16">
        <v>1</v>
      </c>
      <c r="E110" s="17">
        <v>0</v>
      </c>
      <c r="F110" s="5">
        <f>$D110*E110</f>
        <v>0</v>
      </c>
      <c r="G110" s="5"/>
      <c r="H110" s="18"/>
      <c r="I110" s="19"/>
      <c r="J110" s="22"/>
    </row>
    <row r="111" spans="1:10" x14ac:dyDescent="0.2">
      <c r="C111" s="16"/>
      <c r="D111" s="16"/>
      <c r="E111" s="17"/>
      <c r="H111" s="18"/>
      <c r="I111" s="19"/>
    </row>
    <row r="112" spans="1:10" s="20" customFormat="1" ht="36" x14ac:dyDescent="0.2">
      <c r="A112" s="14" t="s">
        <v>4</v>
      </c>
      <c r="B112" s="15" t="s">
        <v>53</v>
      </c>
      <c r="C112" s="16" t="s">
        <v>0</v>
      </c>
      <c r="D112" s="16">
        <v>10</v>
      </c>
      <c r="E112" s="17">
        <v>0</v>
      </c>
      <c r="F112" s="5">
        <f>$D112*E112</f>
        <v>0</v>
      </c>
      <c r="G112" s="5"/>
      <c r="H112" s="18"/>
      <c r="I112" s="19"/>
      <c r="J112" s="22"/>
    </row>
    <row r="113" spans="1:10" x14ac:dyDescent="0.2">
      <c r="C113" s="16"/>
      <c r="D113" s="16"/>
      <c r="E113" s="17"/>
      <c r="H113" s="18"/>
      <c r="I113" s="19"/>
    </row>
    <row r="114" spans="1:10" s="20" customFormat="1" ht="48" x14ac:dyDescent="0.2">
      <c r="A114" s="14" t="s">
        <v>3</v>
      </c>
      <c r="B114" s="15" t="s">
        <v>54</v>
      </c>
      <c r="C114" s="16" t="s">
        <v>0</v>
      </c>
      <c r="D114" s="16">
        <v>1</v>
      </c>
      <c r="E114" s="17">
        <v>0</v>
      </c>
      <c r="F114" s="5">
        <f>$D114*E114</f>
        <v>0</v>
      </c>
      <c r="G114" s="5"/>
      <c r="H114" s="18"/>
      <c r="I114" s="19"/>
      <c r="J114" s="22"/>
    </row>
    <row r="115" spans="1:10" x14ac:dyDescent="0.2">
      <c r="C115" s="16"/>
      <c r="D115" s="16"/>
      <c r="E115" s="17"/>
      <c r="H115" s="18"/>
      <c r="I115" s="19"/>
    </row>
    <row r="116" spans="1:10" s="20" customFormat="1" ht="24" x14ac:dyDescent="0.2">
      <c r="A116" s="14" t="s">
        <v>48</v>
      </c>
      <c r="B116" s="15" t="s">
        <v>47</v>
      </c>
      <c r="C116" s="16" t="s">
        <v>0</v>
      </c>
      <c r="D116" s="16">
        <v>1</v>
      </c>
      <c r="E116" s="17">
        <v>0</v>
      </c>
      <c r="F116" s="5">
        <f>$D116*E116</f>
        <v>0</v>
      </c>
      <c r="G116" s="5"/>
      <c r="H116" s="18"/>
      <c r="I116" s="19"/>
      <c r="J116" s="22"/>
    </row>
    <row r="117" spans="1:10" x14ac:dyDescent="0.2">
      <c r="H117" s="18"/>
      <c r="I117" s="19"/>
    </row>
    <row r="118" spans="1:10" s="20" customFormat="1" ht="48" x14ac:dyDescent="0.2">
      <c r="A118" s="14" t="s">
        <v>55</v>
      </c>
      <c r="B118" s="15" t="s">
        <v>1</v>
      </c>
      <c r="C118" s="16" t="s">
        <v>0</v>
      </c>
      <c r="D118" s="25">
        <v>0.05</v>
      </c>
      <c r="E118" s="17">
        <f>SUM(F73:F116)</f>
        <v>0</v>
      </c>
      <c r="F118" s="5">
        <f>$D118*E118</f>
        <v>0</v>
      </c>
      <c r="G118" s="5"/>
      <c r="H118" s="18"/>
      <c r="I118" s="19"/>
      <c r="J118" s="22"/>
    </row>
    <row r="119" spans="1:10" x14ac:dyDescent="0.2">
      <c r="H119" s="18"/>
      <c r="I119" s="19"/>
    </row>
    <row r="120" spans="1:10" x14ac:dyDescent="0.2">
      <c r="B120" s="26" t="s">
        <v>119</v>
      </c>
      <c r="C120" s="27"/>
      <c r="D120" s="28"/>
      <c r="E120" s="29"/>
      <c r="F120" s="59">
        <f>SUM(F73:F118)</f>
        <v>0</v>
      </c>
      <c r="G120" s="60"/>
      <c r="H120" s="18"/>
      <c r="I120" s="19"/>
    </row>
    <row r="121" spans="1:10" s="11" customFormat="1" x14ac:dyDescent="0.2">
      <c r="A121" s="13"/>
      <c r="B121" s="30"/>
      <c r="C121" s="31"/>
      <c r="D121" s="32"/>
      <c r="E121" s="33"/>
      <c r="F121" s="33"/>
      <c r="G121" s="60"/>
      <c r="H121" s="9"/>
      <c r="I121" s="10"/>
      <c r="J121" s="10"/>
    </row>
    <row r="122" spans="1:10" x14ac:dyDescent="0.2">
      <c r="A122" s="12" t="s">
        <v>6</v>
      </c>
      <c r="B122" s="2" t="s">
        <v>120</v>
      </c>
    </row>
    <row r="123" spans="1:10" s="11" customFormat="1" x14ac:dyDescent="0.2">
      <c r="A123" s="13"/>
      <c r="B123" s="68"/>
      <c r="C123" s="69"/>
      <c r="D123" s="70"/>
      <c r="E123" s="60"/>
      <c r="F123" s="60"/>
      <c r="G123" s="60"/>
      <c r="H123" s="9"/>
      <c r="I123" s="10"/>
      <c r="J123" s="10"/>
    </row>
    <row r="124" spans="1:10" s="20" customFormat="1" x14ac:dyDescent="0.2">
      <c r="A124" s="14" t="s">
        <v>8</v>
      </c>
      <c r="B124" s="15" t="s">
        <v>58</v>
      </c>
      <c r="C124" s="16" t="s">
        <v>0</v>
      </c>
      <c r="D124" s="16">
        <v>1</v>
      </c>
      <c r="E124" s="17">
        <v>0</v>
      </c>
      <c r="F124" s="5">
        <f>$D124*E124</f>
        <v>0</v>
      </c>
      <c r="G124" s="5"/>
      <c r="H124" s="18"/>
      <c r="I124" s="19"/>
      <c r="J124" s="22"/>
    </row>
    <row r="125" spans="1:10" s="11" customFormat="1" x14ac:dyDescent="0.2">
      <c r="A125" s="13"/>
      <c r="B125" s="68"/>
      <c r="C125" s="69"/>
      <c r="D125" s="70"/>
      <c r="E125" s="60"/>
      <c r="F125" s="60"/>
      <c r="G125" s="60"/>
      <c r="H125" s="9"/>
      <c r="I125" s="10"/>
      <c r="J125" s="10"/>
    </row>
    <row r="126" spans="1:10" s="20" customFormat="1" ht="36" x14ac:dyDescent="0.2">
      <c r="A126" s="14" t="s">
        <v>7</v>
      </c>
      <c r="B126" s="15" t="s">
        <v>122</v>
      </c>
      <c r="C126" s="16" t="s">
        <v>0</v>
      </c>
      <c r="D126" s="16">
        <v>1</v>
      </c>
      <c r="E126" s="17">
        <v>0</v>
      </c>
      <c r="F126" s="5">
        <f>$D126*E126</f>
        <v>0</v>
      </c>
      <c r="G126" s="5"/>
      <c r="H126" s="18"/>
      <c r="I126" s="19"/>
      <c r="J126" s="22"/>
    </row>
    <row r="127" spans="1:10" s="11" customFormat="1" x14ac:dyDescent="0.2">
      <c r="A127" s="13"/>
      <c r="B127" s="68"/>
      <c r="C127" s="69"/>
      <c r="D127" s="70"/>
      <c r="E127" s="60"/>
      <c r="F127" s="60"/>
      <c r="G127" s="60"/>
      <c r="H127" s="9"/>
      <c r="I127" s="10"/>
      <c r="J127" s="10"/>
    </row>
    <row r="128" spans="1:10" s="20" customFormat="1" ht="24" x14ac:dyDescent="0.2">
      <c r="A128" s="14" t="s">
        <v>6</v>
      </c>
      <c r="B128" s="15" t="s">
        <v>123</v>
      </c>
      <c r="C128" s="16" t="s">
        <v>0</v>
      </c>
      <c r="D128" s="16">
        <v>1</v>
      </c>
      <c r="E128" s="17">
        <v>0</v>
      </c>
      <c r="F128" s="5">
        <f>$D128*E128</f>
        <v>0</v>
      </c>
      <c r="G128" s="5"/>
      <c r="H128" s="18"/>
      <c r="I128" s="19"/>
      <c r="J128" s="22"/>
    </row>
    <row r="129" spans="1:10" s="11" customFormat="1" x14ac:dyDescent="0.2">
      <c r="A129" s="13"/>
      <c r="B129" s="68"/>
      <c r="C129" s="69"/>
      <c r="D129" s="70"/>
      <c r="E129" s="60"/>
      <c r="F129" s="60"/>
      <c r="G129" s="60"/>
      <c r="H129" s="9"/>
      <c r="I129" s="10"/>
      <c r="J129" s="10"/>
    </row>
    <row r="130" spans="1:10" s="20" customFormat="1" ht="36" x14ac:dyDescent="0.2">
      <c r="A130" s="14" t="s">
        <v>9</v>
      </c>
      <c r="B130" s="15" t="s">
        <v>144</v>
      </c>
      <c r="G130" s="5"/>
      <c r="H130" s="18"/>
      <c r="I130" s="19"/>
      <c r="J130" s="22"/>
    </row>
    <row r="131" spans="1:10" s="11" customFormat="1" ht="48" x14ac:dyDescent="0.2">
      <c r="A131" s="13"/>
      <c r="B131" s="74" t="s">
        <v>124</v>
      </c>
      <c r="C131" s="16" t="s">
        <v>2</v>
      </c>
      <c r="D131" s="16">
        <v>1</v>
      </c>
      <c r="E131" s="17"/>
      <c r="F131" s="5"/>
      <c r="G131" s="60"/>
      <c r="H131" s="9"/>
      <c r="I131" s="10"/>
      <c r="J131" s="10"/>
    </row>
    <row r="132" spans="1:10" s="11" customFormat="1" ht="48" x14ac:dyDescent="0.2">
      <c r="A132" s="13"/>
      <c r="B132" s="74" t="s">
        <v>125</v>
      </c>
      <c r="C132" s="16" t="s">
        <v>2</v>
      </c>
      <c r="D132" s="16">
        <v>2</v>
      </c>
      <c r="E132" s="60"/>
      <c r="F132" s="60"/>
      <c r="G132" s="60"/>
      <c r="H132" s="9"/>
      <c r="I132" s="10"/>
      <c r="J132" s="10"/>
    </row>
    <row r="133" spans="1:10" s="11" customFormat="1" ht="48" x14ac:dyDescent="0.2">
      <c r="A133" s="13"/>
      <c r="B133" s="74" t="s">
        <v>126</v>
      </c>
      <c r="C133" s="16" t="s">
        <v>2</v>
      </c>
      <c r="D133" s="16">
        <v>8</v>
      </c>
      <c r="E133" s="60"/>
      <c r="F133" s="60"/>
      <c r="G133" s="60"/>
      <c r="H133" s="9"/>
      <c r="I133" s="10"/>
      <c r="J133" s="10"/>
    </row>
    <row r="134" spans="1:10" s="11" customFormat="1" ht="24" x14ac:dyDescent="0.2">
      <c r="A134" s="13"/>
      <c r="B134" s="74" t="s">
        <v>128</v>
      </c>
      <c r="C134" s="16" t="s">
        <v>2</v>
      </c>
      <c r="D134" s="16">
        <v>1</v>
      </c>
      <c r="E134" s="60"/>
      <c r="F134" s="60"/>
      <c r="G134" s="60"/>
      <c r="H134" s="9"/>
      <c r="I134" s="10"/>
      <c r="J134" s="10"/>
    </row>
    <row r="135" spans="1:10" s="11" customFormat="1" ht="24" x14ac:dyDescent="0.2">
      <c r="A135" s="13"/>
      <c r="B135" s="74" t="s">
        <v>127</v>
      </c>
      <c r="C135" s="16" t="s">
        <v>2</v>
      </c>
      <c r="D135" s="16">
        <v>3</v>
      </c>
      <c r="E135" s="60"/>
      <c r="F135" s="60"/>
      <c r="G135" s="60"/>
      <c r="H135" s="9"/>
      <c r="I135" s="10"/>
      <c r="J135" s="10"/>
    </row>
    <row r="136" spans="1:10" s="11" customFormat="1" ht="24" x14ac:dyDescent="0.2">
      <c r="A136" s="13"/>
      <c r="B136" s="74" t="s">
        <v>129</v>
      </c>
      <c r="C136" s="16" t="s">
        <v>2</v>
      </c>
      <c r="D136" s="16">
        <v>8</v>
      </c>
      <c r="E136" s="60"/>
      <c r="F136" s="60"/>
      <c r="G136" s="60"/>
      <c r="H136" s="9"/>
      <c r="I136" s="10"/>
      <c r="J136" s="10"/>
    </row>
    <row r="137" spans="1:10" s="11" customFormat="1" ht="24" x14ac:dyDescent="0.2">
      <c r="A137" s="13"/>
      <c r="B137" s="74" t="s">
        <v>130</v>
      </c>
      <c r="C137" s="16" t="s">
        <v>2</v>
      </c>
      <c r="D137" s="16">
        <v>1</v>
      </c>
      <c r="E137" s="60"/>
      <c r="F137" s="60"/>
      <c r="G137" s="60"/>
      <c r="H137" s="9"/>
      <c r="I137" s="10"/>
      <c r="J137" s="10"/>
    </row>
    <row r="138" spans="1:10" s="11" customFormat="1" ht="24" x14ac:dyDescent="0.2">
      <c r="A138" s="13"/>
      <c r="B138" s="74" t="s">
        <v>131</v>
      </c>
      <c r="C138" s="16" t="s">
        <v>2</v>
      </c>
      <c r="D138" s="16">
        <v>4</v>
      </c>
      <c r="E138" s="60"/>
      <c r="F138" s="60"/>
      <c r="G138" s="60"/>
      <c r="H138" s="9"/>
      <c r="I138" s="10"/>
      <c r="J138" s="10"/>
    </row>
    <row r="139" spans="1:10" s="11" customFormat="1" x14ac:dyDescent="0.2">
      <c r="A139" s="13"/>
      <c r="B139" s="74" t="s">
        <v>132</v>
      </c>
      <c r="C139" s="16" t="s">
        <v>2</v>
      </c>
      <c r="D139" s="16">
        <v>1</v>
      </c>
      <c r="E139" s="60"/>
      <c r="F139" s="60"/>
      <c r="G139" s="60"/>
      <c r="H139" s="9"/>
      <c r="I139" s="10"/>
      <c r="J139" s="10"/>
    </row>
    <row r="140" spans="1:10" s="11" customFormat="1" x14ac:dyDescent="0.2">
      <c r="A140" s="13"/>
      <c r="B140" s="74" t="s">
        <v>135</v>
      </c>
      <c r="C140" s="16" t="s">
        <v>2</v>
      </c>
      <c r="D140" s="16">
        <v>1</v>
      </c>
      <c r="E140" s="60"/>
      <c r="F140" s="60"/>
      <c r="G140" s="60"/>
      <c r="H140" s="9"/>
      <c r="I140" s="10"/>
      <c r="J140" s="10"/>
    </row>
    <row r="141" spans="1:10" s="11" customFormat="1" x14ac:dyDescent="0.2">
      <c r="A141" s="13"/>
      <c r="B141" s="74" t="s">
        <v>133</v>
      </c>
      <c r="C141" s="16" t="s">
        <v>2</v>
      </c>
      <c r="D141" s="16">
        <v>1</v>
      </c>
      <c r="E141" s="60"/>
      <c r="F141" s="60"/>
      <c r="G141" s="60"/>
      <c r="H141" s="9"/>
      <c r="I141" s="10"/>
      <c r="J141" s="10"/>
    </row>
    <row r="142" spans="1:10" s="11" customFormat="1" x14ac:dyDescent="0.2">
      <c r="A142" s="13"/>
      <c r="B142" s="74" t="s">
        <v>134</v>
      </c>
      <c r="C142" s="16" t="s">
        <v>2</v>
      </c>
      <c r="D142" s="16">
        <v>1</v>
      </c>
      <c r="E142" s="60"/>
      <c r="F142" s="60"/>
      <c r="G142" s="60"/>
      <c r="H142" s="9"/>
      <c r="I142" s="10"/>
      <c r="J142" s="10"/>
    </row>
    <row r="143" spans="1:10" s="11" customFormat="1" x14ac:dyDescent="0.2">
      <c r="A143" s="13"/>
      <c r="B143" s="74" t="s">
        <v>136</v>
      </c>
      <c r="C143" s="16" t="s">
        <v>2</v>
      </c>
      <c r="D143" s="16">
        <v>1</v>
      </c>
      <c r="E143" s="60"/>
      <c r="F143" s="60"/>
      <c r="G143" s="60"/>
      <c r="H143" s="9"/>
      <c r="I143" s="10"/>
      <c r="J143" s="10"/>
    </row>
    <row r="144" spans="1:10" s="11" customFormat="1" x14ac:dyDescent="0.2">
      <c r="A144" s="13"/>
      <c r="B144" s="74" t="s">
        <v>148</v>
      </c>
      <c r="C144" s="16" t="s">
        <v>2</v>
      </c>
      <c r="D144" s="16">
        <v>3</v>
      </c>
      <c r="E144" s="60"/>
      <c r="F144" s="60"/>
      <c r="G144" s="60"/>
      <c r="H144" s="9"/>
      <c r="I144" s="10"/>
      <c r="J144" s="10"/>
    </row>
    <row r="145" spans="1:10" s="11" customFormat="1" ht="96" x14ac:dyDescent="0.2">
      <c r="A145" s="13"/>
      <c r="B145" s="75" t="s">
        <v>137</v>
      </c>
      <c r="C145" s="16" t="s">
        <v>0</v>
      </c>
      <c r="D145" s="16">
        <v>1</v>
      </c>
      <c r="E145" s="60"/>
      <c r="F145" s="60"/>
      <c r="G145" s="60"/>
      <c r="H145" s="9"/>
      <c r="I145" s="10"/>
      <c r="J145" s="10"/>
    </row>
    <row r="146" spans="1:10" s="11" customFormat="1" x14ac:dyDescent="0.2">
      <c r="A146" s="13"/>
      <c r="B146" s="68" t="s">
        <v>138</v>
      </c>
      <c r="C146" s="16" t="s">
        <v>0</v>
      </c>
      <c r="D146" s="16">
        <v>1</v>
      </c>
      <c r="E146" s="17">
        <v>0</v>
      </c>
      <c r="F146" s="5">
        <f>$D146*E146</f>
        <v>0</v>
      </c>
      <c r="G146" s="60"/>
      <c r="H146" s="9"/>
      <c r="I146" s="10"/>
      <c r="J146" s="10"/>
    </row>
    <row r="147" spans="1:10" s="11" customFormat="1" x14ac:dyDescent="0.2">
      <c r="A147" s="13"/>
      <c r="B147" s="68" t="s">
        <v>139</v>
      </c>
      <c r="C147" s="16" t="s">
        <v>0</v>
      </c>
      <c r="D147" s="16">
        <v>1</v>
      </c>
      <c r="E147" s="17">
        <v>0</v>
      </c>
      <c r="F147" s="5">
        <f>$D147*E147</f>
        <v>0</v>
      </c>
      <c r="G147" s="60"/>
      <c r="H147" s="9"/>
      <c r="I147" s="10"/>
      <c r="J147" s="10"/>
    </row>
    <row r="148" spans="1:10" s="11" customFormat="1" x14ac:dyDescent="0.2">
      <c r="A148" s="13"/>
      <c r="B148" s="68"/>
      <c r="C148" s="69"/>
      <c r="D148" s="70"/>
      <c r="E148" s="60"/>
      <c r="F148" s="60"/>
      <c r="G148" s="60"/>
      <c r="H148" s="9"/>
      <c r="I148" s="10"/>
      <c r="J148" s="10"/>
    </row>
    <row r="149" spans="1:10" s="20" customFormat="1" ht="36" x14ac:dyDescent="0.2">
      <c r="A149" s="14" t="s">
        <v>5</v>
      </c>
      <c r="B149" s="15" t="s">
        <v>141</v>
      </c>
      <c r="C149" s="16" t="s">
        <v>0</v>
      </c>
      <c r="D149" s="16">
        <v>3</v>
      </c>
      <c r="E149" s="17">
        <v>0</v>
      </c>
      <c r="F149" s="5">
        <f>$D149*E149</f>
        <v>0</v>
      </c>
      <c r="G149" s="5"/>
      <c r="H149" s="18"/>
      <c r="I149" s="19"/>
      <c r="J149" s="22"/>
    </row>
    <row r="150" spans="1:10" s="11" customFormat="1" x14ac:dyDescent="0.2">
      <c r="A150" s="13"/>
      <c r="B150" s="68"/>
      <c r="C150" s="69"/>
      <c r="D150" s="70"/>
      <c r="E150" s="60"/>
      <c r="F150" s="60"/>
      <c r="G150" s="60"/>
      <c r="H150" s="9"/>
      <c r="I150" s="10"/>
      <c r="J150" s="10"/>
    </row>
    <row r="151" spans="1:10" s="20" customFormat="1" ht="36" x14ac:dyDescent="0.2">
      <c r="A151" s="14" t="s">
        <v>4</v>
      </c>
      <c r="B151" s="15" t="s">
        <v>52</v>
      </c>
      <c r="C151" s="16" t="s">
        <v>0</v>
      </c>
      <c r="D151" s="16">
        <v>4</v>
      </c>
      <c r="E151" s="17">
        <v>0</v>
      </c>
      <c r="F151" s="5">
        <f>$D151*E151</f>
        <v>0</v>
      </c>
      <c r="G151" s="5"/>
      <c r="H151" s="18"/>
      <c r="I151" s="19"/>
      <c r="J151" s="22"/>
    </row>
    <row r="152" spans="1:10" s="11" customFormat="1" x14ac:dyDescent="0.2">
      <c r="A152" s="13"/>
      <c r="B152" s="68"/>
      <c r="C152" s="69"/>
      <c r="D152" s="70"/>
      <c r="E152" s="60"/>
      <c r="F152" s="60"/>
      <c r="G152" s="60"/>
      <c r="H152" s="9"/>
      <c r="I152" s="10"/>
      <c r="J152" s="10"/>
    </row>
    <row r="153" spans="1:10" s="20" customFormat="1" ht="36" x14ac:dyDescent="0.2">
      <c r="A153" s="14" t="s">
        <v>3</v>
      </c>
      <c r="B153" s="15" t="s">
        <v>142</v>
      </c>
      <c r="C153" s="16" t="s">
        <v>0</v>
      </c>
      <c r="D153" s="16">
        <v>2</v>
      </c>
      <c r="E153" s="17">
        <v>0</v>
      </c>
      <c r="F153" s="5">
        <f>$D153*E153</f>
        <v>0</v>
      </c>
      <c r="G153" s="5"/>
      <c r="H153" s="18"/>
      <c r="I153" s="19"/>
      <c r="J153" s="22"/>
    </row>
    <row r="154" spans="1:10" s="11" customFormat="1" x14ac:dyDescent="0.2">
      <c r="A154" s="13"/>
      <c r="B154" s="68"/>
      <c r="C154" s="69"/>
      <c r="D154" s="70"/>
      <c r="E154" s="60"/>
      <c r="F154" s="60"/>
      <c r="G154" s="60"/>
      <c r="H154" s="9"/>
      <c r="I154" s="10"/>
      <c r="J154" s="10"/>
    </row>
    <row r="155" spans="1:10" s="20" customFormat="1" ht="24" x14ac:dyDescent="0.2">
      <c r="A155" s="14" t="s">
        <v>48</v>
      </c>
      <c r="B155" s="15" t="s">
        <v>140</v>
      </c>
      <c r="C155" s="16" t="s">
        <v>0</v>
      </c>
      <c r="D155" s="16">
        <v>1</v>
      </c>
      <c r="E155" s="17">
        <v>0</v>
      </c>
      <c r="F155" s="5">
        <f>$D155*E155</f>
        <v>0</v>
      </c>
      <c r="G155" s="5"/>
      <c r="H155" s="18"/>
      <c r="I155" s="19"/>
      <c r="J155" s="22"/>
    </row>
    <row r="156" spans="1:10" s="11" customFormat="1" x14ac:dyDescent="0.2">
      <c r="A156" s="13"/>
      <c r="B156" s="68"/>
      <c r="C156" s="69"/>
      <c r="D156" s="70"/>
      <c r="E156" s="60"/>
      <c r="F156" s="60"/>
      <c r="G156" s="60"/>
      <c r="H156" s="9"/>
      <c r="I156" s="10"/>
      <c r="J156" s="10"/>
    </row>
    <row r="157" spans="1:10" s="20" customFormat="1" ht="48" x14ac:dyDescent="0.2">
      <c r="A157" s="14" t="s">
        <v>55</v>
      </c>
      <c r="B157" s="15" t="s">
        <v>1</v>
      </c>
      <c r="C157" s="16" t="s">
        <v>0</v>
      </c>
      <c r="D157" s="25">
        <v>0.05</v>
      </c>
      <c r="E157" s="17">
        <f>SUM(F124:F155)</f>
        <v>0</v>
      </c>
      <c r="F157" s="5">
        <f>$D157*E157</f>
        <v>0</v>
      </c>
      <c r="G157" s="5"/>
      <c r="H157" s="18"/>
      <c r="I157" s="19"/>
      <c r="J157" s="22"/>
    </row>
    <row r="158" spans="1:10" s="11" customFormat="1" x14ac:dyDescent="0.2">
      <c r="A158" s="13"/>
      <c r="B158" s="68"/>
      <c r="C158" s="69"/>
      <c r="D158" s="70"/>
      <c r="E158" s="60"/>
      <c r="F158" s="60"/>
      <c r="G158" s="60"/>
      <c r="H158" s="9"/>
      <c r="I158" s="10"/>
      <c r="J158" s="10"/>
    </row>
    <row r="159" spans="1:10" x14ac:dyDescent="0.2">
      <c r="B159" s="26" t="s">
        <v>121</v>
      </c>
      <c r="C159" s="27"/>
      <c r="D159" s="28"/>
      <c r="E159" s="29"/>
      <c r="F159" s="59">
        <f>SUM(F124:F157)</f>
        <v>0</v>
      </c>
      <c r="G159" s="60"/>
      <c r="H159" s="18"/>
      <c r="I159" s="19"/>
    </row>
    <row r="160" spans="1:10" s="11" customFormat="1" x14ac:dyDescent="0.2">
      <c r="A160" s="13"/>
      <c r="B160" s="68"/>
      <c r="C160" s="69"/>
      <c r="D160" s="70"/>
      <c r="E160" s="60"/>
      <c r="F160" s="60"/>
      <c r="G160" s="60"/>
      <c r="H160" s="9"/>
      <c r="I160" s="10"/>
      <c r="J160" s="10"/>
    </row>
    <row r="161" spans="1:10" x14ac:dyDescent="0.2">
      <c r="B161" s="2" t="s">
        <v>56</v>
      </c>
    </row>
    <row r="163" spans="1:10" s="11" customFormat="1" x14ac:dyDescent="0.2">
      <c r="A163" s="13"/>
      <c r="B163" s="2" t="s">
        <v>117</v>
      </c>
      <c r="C163" s="56"/>
      <c r="D163" s="57"/>
      <c r="E163" s="58"/>
      <c r="F163" s="58">
        <f>F68</f>
        <v>0</v>
      </c>
      <c r="G163" s="58"/>
      <c r="H163" s="9"/>
      <c r="I163" s="10"/>
      <c r="J163" s="10"/>
    </row>
    <row r="164" spans="1:10" s="11" customFormat="1" x14ac:dyDescent="0.2">
      <c r="A164" s="13"/>
      <c r="B164" s="2" t="s">
        <v>143</v>
      </c>
      <c r="C164" s="56"/>
      <c r="D164" s="57"/>
      <c r="E164" s="58"/>
      <c r="F164" s="58">
        <f>F120</f>
        <v>0</v>
      </c>
      <c r="G164" s="58"/>
      <c r="H164" s="9"/>
      <c r="I164" s="10"/>
      <c r="J164" s="10"/>
    </row>
    <row r="165" spans="1:10" s="11" customFormat="1" x14ac:dyDescent="0.2">
      <c r="A165" s="13"/>
      <c r="B165" s="2" t="s">
        <v>121</v>
      </c>
      <c r="C165" s="56"/>
      <c r="D165" s="57"/>
      <c r="E165" s="58"/>
      <c r="F165" s="58">
        <f>F159</f>
        <v>0</v>
      </c>
      <c r="G165" s="58"/>
      <c r="H165" s="9"/>
      <c r="I165" s="10"/>
      <c r="J165" s="10"/>
    </row>
    <row r="166" spans="1:10" s="11" customFormat="1" x14ac:dyDescent="0.2">
      <c r="A166" s="13"/>
      <c r="B166" s="26" t="s">
        <v>57</v>
      </c>
      <c r="C166" s="27"/>
      <c r="D166" s="28"/>
      <c r="E166" s="29"/>
      <c r="F166" s="59">
        <f>SUM(F163:F165)</f>
        <v>0</v>
      </c>
      <c r="G166" s="60"/>
      <c r="H166" s="9"/>
      <c r="I166" s="10"/>
      <c r="J166" s="10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scale="87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Specifikacija</vt:lpstr>
      <vt:lpstr>Specifikacija!Podrucje_ispisa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Tiziano Beletić</dc:creator>
  <cp:lastModifiedBy>Božidar Mihić</cp:lastModifiedBy>
  <dcterms:created xsi:type="dcterms:W3CDTF">2020-02-24T07:35:15Z</dcterms:created>
  <dcterms:modified xsi:type="dcterms:W3CDTF">2020-11-11T07:05:59Z</dcterms:modified>
</cp:coreProperties>
</file>