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32760" yWindow="32760" windowWidth="28800" windowHeight="11625" tabRatio="861" activeTab="0"/>
  </bookViews>
  <sheets>
    <sheet name="Troškovnik" sheetId="42" r:id="rId1"/>
  </sheets>
  <definedNames/>
  <calcPr calcId="152511"/>
</workbook>
</file>

<file path=xl/sharedStrings.xml><?xml version="1.0" encoding="utf-8"?>
<sst xmlns="http://schemas.openxmlformats.org/spreadsheetml/2006/main" count="254" uniqueCount="150">
  <si>
    <t>I.</t>
  </si>
  <si>
    <t>II.</t>
  </si>
  <si>
    <t>III.</t>
  </si>
  <si>
    <t>REKAPITULACIJA :</t>
  </si>
  <si>
    <t>RB</t>
  </si>
  <si>
    <t>OPIS</t>
  </si>
  <si>
    <t>JM</t>
  </si>
  <si>
    <t>KOL</t>
  </si>
  <si>
    <t>SVEUKUPNO:</t>
  </si>
  <si>
    <t>kg</t>
  </si>
  <si>
    <t>JC</t>
  </si>
  <si>
    <t>m´</t>
  </si>
  <si>
    <t>kom</t>
  </si>
  <si>
    <t>IV.</t>
  </si>
  <si>
    <t>m²</t>
  </si>
  <si>
    <t>V.</t>
  </si>
  <si>
    <t>Obračun po m² fugirane površine</t>
  </si>
  <si>
    <t>VI.</t>
  </si>
  <si>
    <t>BRAVARSKI RADOVI</t>
  </si>
  <si>
    <t>Obračun po m² popločene i fugirane površine</t>
  </si>
  <si>
    <t>Obračun po m´ ograde</t>
  </si>
  <si>
    <t>Ručno čišćenje i štemanje fuge postojčeg kamenog popločenja sunčalista nepravilnog oblika te fugiranje.</t>
  </si>
  <si>
    <t>Napomena</t>
  </si>
  <si>
    <t>a)</t>
  </si>
  <si>
    <t>b)</t>
  </si>
  <si>
    <t>2.</t>
  </si>
  <si>
    <t>Izrada temelja iz betona C25/30 za postavu stupova ograde. Izrada temelja uključuje iskop sa odvozom na deponiju te izradu temelja za stupove ograde</t>
  </si>
  <si>
    <t>-</t>
  </si>
  <si>
    <t xml:space="preserve"> temelj 40x40x40cm za stupove ograde</t>
  </si>
  <si>
    <t>3.</t>
  </si>
  <si>
    <t>b) Dobava svega ostalog materijala, sav potreban rad za ispunjenje ukupne stavke te istovar, skladištenje, čuvanje, transport do objekta, prenos do mjesta ugradbe, ugradba i slično. Uključivo prijenos, utovar, prijevoz, istovar i deponiranje škarta, viška materijala i ambalaže na gradsku deponiju.</t>
  </si>
  <si>
    <t>Zamjena metalne ograde kampa</t>
  </si>
  <si>
    <t>1.</t>
  </si>
  <si>
    <t>Demontaža željezne ograde visine 200cm s vertikalnim stupom svakih 240cm te odvoz na deponij.</t>
  </si>
  <si>
    <t>Izrada zaštite od galebova strunama i konopima. U jediničnoj cijeni stavke uključen je sav potreban rad, materijal i transport. Obračun kako slijedi:</t>
  </si>
  <si>
    <t>- flakse - struna 1,0 mm/1,2 mm</t>
  </si>
  <si>
    <t>m'</t>
  </si>
  <si>
    <t>- konop poliester ¤5 mm</t>
  </si>
  <si>
    <t>Dobava i postavljanje novih inox stupova promjera 101.6 mm, sa ankerima za ugradnju u postojeću betonsku ploču sa 4 pojačanja po stupu. Visina stupa 4 m. Spojni materijal inox anker vijci M16 dužine 500 mm sa podloškama i ukrasnim maticama. Materijal inox AiSi 316 sjajni (osim podložne ploče koja je matirana). Predvidjeti i uzemljenje stupova U jediničnoj cijeni stavke uključen je sav potreban rad, materijal i transport. Obračun kako slijedi:</t>
  </si>
  <si>
    <t>Zamjena metalne ograde lučice</t>
  </si>
  <si>
    <t>Zamjena cijevovoda</t>
  </si>
  <si>
    <t>Garderoba i skladište</t>
  </si>
  <si>
    <t>Izrada betonske podloge prosječne debljine 10 cm iz betona razreda čvrstoće C20/25.</t>
  </si>
  <si>
    <t xml:space="preserve">Dobava i izrada pregradnog zida tipa Knauf, debljine 20,50cm. U stavci uključeno izrada duple zidne potkonstrukcije iz čeličnih, pocinčanih Knauf profila širine 2x75mm sa  obostranom dvostrukom oblogom sa gipsanim građevinskim pločama debljine 2x12,5 mm. Međusobni osni razmak okomitih C profila je maks. 62,5 cm. </t>
  </si>
  <si>
    <t xml:space="preserve">Dobava i izrada spuštenog stropa tipa Knauf iz dvostruke ovješene metalne potkonstrukcije iz čeličnih, pocinčanih CD 60/27 profila, s jednostrukom oblogom od gipskartonskih ploča debljine 1,25cm, A13. Potrebno je obraditi i završno zagladiti sve spojeve ploča. Izrada detalja spojeva i završna obrada površine prema tehničkim detaljima projekta i dokumentaciji proizvođača. Stavka izrade stropa obuhvaća i izvedbu otvora  za ugradnju revizija, usisnih rešetki i istrujnih rešetki, a što je obuhvaćeno u jediničnoj cijeni izrade stropa i bočnog/vertikalnog zatvaranja na pozicijama denivelacija.
Obračun po m2 uključujući potrebnu skelu. </t>
  </si>
  <si>
    <t>Obračun kako slijedi:</t>
  </si>
  <si>
    <t>Dobava osnovnog materijala: podnih keramičkih pločica fco gradilište/skladište izvođača, neistovareno</t>
  </si>
  <si>
    <t>Dobava škarta za podne keramičke pločice fco gradilište/skladište izvođača, neistovareno ( ponuditelj u ovom redu unosi postotak na količinu iz a. )</t>
  </si>
  <si>
    <t>%</t>
  </si>
  <si>
    <t>c)</t>
  </si>
  <si>
    <t>Dobava sveg ostalog potrebnog materijala za ispunjenje opisa stavke, sav potreban rad za ispunjenje opisa stavke te istovar, skladištenje, čuvanje, transport do objekta i po objektu, projenos do mjesta ugradbe, ugradba i sl za sve navedeno pod a) b) i c).</t>
  </si>
  <si>
    <t xml:space="preserve">Bojanje zidova i stropova Latex vodootpornom visokoperivom bojom  na potpuno suhu i očišćenu podlogu uključivo sve potrebne predradnje u tonu po izboru investitora prema ton karti proizvođača, do potpuno čistog i jednoličnog tona uz prethodno nanošenje impregnacije. Obračun  po m2. </t>
  </si>
  <si>
    <t>4.</t>
  </si>
  <si>
    <t>5.</t>
  </si>
  <si>
    <t>6.</t>
  </si>
  <si>
    <t>Gletanje x2 ruke cijelih površina stropova i zidova te sva priprema za bojanje</t>
  </si>
  <si>
    <t>Dobava, izrada i montaža ulaznih jednokrilnih vrata sobe dim. 100/220cm, komplet sa  dovratnikom/štokom, letvicama, okovom, kvakom, bravom, odbojnikom i sl.  Vratno krilo završne obrade u furniru bukve, bojano i lakirano u boji i tonu po odabiru projektanta. Dovratnik od masiva bojan i lakiran u boji i tonu po odabiru projektanta.</t>
  </si>
  <si>
    <t>7.</t>
  </si>
  <si>
    <t>Ojačanje terase restorana "Astra"</t>
  </si>
  <si>
    <t>Betoniranje arm. betonskih temeljnih stopa , betonom C25/30, razreda izloženosti XC2 uz dodatak aditiva za vodonepropusnost koji se betoniraju u djelomično u terenu i oplati. Obračun po m3 za beton i m2 za oplatu.</t>
  </si>
  <si>
    <t xml:space="preserve">- temeljne stope </t>
  </si>
  <si>
    <t xml:space="preserve"> a) beton</t>
  </si>
  <si>
    <t xml:space="preserve"> b) oplata</t>
  </si>
  <si>
    <t>Betoniranje armirano betonskih stupova betonom C25/30, razreda izloženosti XC1 u potrebnoj oplati. Obračun po m3 za beton i m2 za oplatu.</t>
  </si>
  <si>
    <t>Stupovi raznih dimenzija i visina do 220cm</t>
  </si>
  <si>
    <t xml:space="preserve"> c) armatura </t>
  </si>
  <si>
    <t>VII.</t>
  </si>
  <si>
    <t>Rekonstrukcija tuša na plaži prema ACBU</t>
  </si>
  <si>
    <t>tuš kabina</t>
  </si>
  <si>
    <t xml:space="preserve"> kom </t>
  </si>
  <si>
    <r>
      <t>m</t>
    </r>
    <r>
      <rPr>
        <vertAlign val="superscript"/>
        <sz val="10"/>
        <rFont val="Calibri"/>
        <family val="2"/>
        <scheme val="minor"/>
      </rPr>
      <t>2</t>
    </r>
  </si>
  <si>
    <r>
      <t>Izrada podne obloge iz glaziranih keramičkih pločica</t>
    </r>
    <r>
      <rPr>
        <b/>
        <sz val="10"/>
        <rFont val="Calibri"/>
        <family val="2"/>
        <scheme val="minor"/>
      </rPr>
      <t xml:space="preserve">, </t>
    </r>
    <r>
      <rPr>
        <sz val="10"/>
        <rFont val="Calibri"/>
        <family val="2"/>
        <scheme val="minor"/>
      </rPr>
      <t>položenih na fleksibilno ljepilo komplet sa potrebnim fugiranjem masom za fugiranje u tonu po izboru naručioca.</t>
    </r>
  </si>
  <si>
    <r>
      <t>m</t>
    </r>
    <r>
      <rPr>
        <vertAlign val="superscript"/>
        <sz val="10"/>
        <rFont val="Calibri"/>
        <family val="2"/>
        <scheme val="minor"/>
      </rPr>
      <t>3</t>
    </r>
  </si>
  <si>
    <r>
      <t xml:space="preserve">Dobava i postava na predviđeno mjesto  Inox samostojeći tuš koji se šarafi u betonsku podlogu.  Inox stupni tuš sa dvije tuš ruže, potisnim vremenskim ventilima i potisnom vremenskom slavinom </t>
    </r>
    <r>
      <rPr>
        <b/>
        <sz val="10"/>
        <rFont val="Calibri"/>
        <family val="2"/>
        <scheme val="minor"/>
      </rPr>
      <t>TIP ATL D-2-C</t>
    </r>
    <r>
      <rPr>
        <sz val="10"/>
        <rFont val="Calibri"/>
        <family val="2"/>
        <scheme val="minor"/>
      </rPr>
      <t>. Tuš se sastoji od podložne ploče koja se ugrađuje u betonsko postolje. Na donju cijev promjera ¤139x2 mm nastavljanju se dvije cijevi promjera ¤30x1,5 mm savijene u "U" obliku na koje se postavljaju tuš ruže. Donji dio tuša nadopunjuje se vodom. Materijal kvalitete AiSi 316L (sjajni). U cijeni je predviđeno i spajanje na vodovodnu instalaciju.</t>
    </r>
  </si>
  <si>
    <t xml:space="preserve">Zamjena pločica i fugiranje </t>
  </si>
  <si>
    <t>Zamjena krovnih prozora na recepciji</t>
  </si>
  <si>
    <t>VIII.</t>
  </si>
  <si>
    <t>IX.</t>
  </si>
  <si>
    <t>Uklanjanje sa krovne površine svih organskih i anorganskih nečistoća, spuštanje sa krova, utovar i odvoz na registriranu deponiju uključivo sve pristojbe.</t>
  </si>
  <si>
    <t>Struganje hidroizolacije izvedene iz paste tipa "Vilafalt", "Bikrofix" i sl. sa vijenca, spuštanje sa krova, utovar te odvoz ruševnog materijala na registriranu deponiju uključivo sve pristojbe</t>
  </si>
  <si>
    <t xml:space="preserve">Struganje stare horizontalne hidroizolacije do betonske podloge iz dva sloja "Izoteka", spuštanje sa krova, utovar te odvoz ruševnog materijala na registriranu deponiju uključivo sve pristojbe. U jediničnu cijenu uračunati zasijecanje hidroizolacije. </t>
  </si>
  <si>
    <t xml:space="preserve">Premještanje postojeće zaštite horizontalne hidroizolacije iz granuliranog riječnog šljunka te vraćanje nakon izvedenih hidroizolacijskih radova. Šljunak se izmješta na dio krova na kojemu se u tom trenutku ne vrše radovi na postavi hidroizolacije. </t>
  </si>
  <si>
    <t>Demontaža dvoslojne kupole promjera 120cm komplet sa vijencem.</t>
  </si>
  <si>
    <t>Dobava, montaža i ugradnja dvostruke plastične kupole promjera 120cm s  nastavnim vijencom 160 cm.</t>
  </si>
  <si>
    <t>Zaštita od galeba</t>
  </si>
  <si>
    <t>a) Dobava osnovnog paneli - stupovi  - fco gradilište/skladište izvođača, neistovareno</t>
  </si>
  <si>
    <t>Izrada horizontane hidroizolacije ravnog krova kako slijedi:</t>
  </si>
  <si>
    <t>a) hladni bitumenski premaz</t>
  </si>
  <si>
    <t>b) hidroizolaciona traka kao "Izotekt T-4" 100% varena za betonsku podlogu.</t>
  </si>
  <si>
    <t>c) hidroizolaciona traka kao "Izoelast T-4" 100% varena za prethodni sloj</t>
  </si>
  <si>
    <t>d) hidroizolaciona traka kao "Izoelast reflex"  100% varena za prethodni sloj</t>
  </si>
  <si>
    <t>Izrada dilatacije ravnog krova kako slijedi</t>
  </si>
  <si>
    <t>a) plamaFLEX izolacijska cijev Ø 50.</t>
  </si>
  <si>
    <t>b) hidroizolaciona traka u širini od 50 cm, kao "Izoelast T-4" 100% varena za podlogu</t>
  </si>
  <si>
    <t>c) hidroizolaciona traka u širini od 50 cm, kao "Izoelast reflex"  100% varena za prethodni sloj</t>
  </si>
  <si>
    <t>Izrada horizontane/vertikalne hidroizolacije holkela, atika i slično kako slijedi:</t>
  </si>
  <si>
    <t>b) hidroizolaciona traka kao "Izoelast T-4" 100% varena za betonsku podlogu</t>
  </si>
  <si>
    <t>c) hidroizolaciona traka kao "Izoelast reflex"  100% varena za prethodni sloj</t>
  </si>
  <si>
    <t>Obračun po m' vertikalnog dijela hidroizolacije.</t>
  </si>
  <si>
    <t>atika  zidova r.š. ¸50 cm</t>
  </si>
  <si>
    <t>8.</t>
  </si>
  <si>
    <t>holkel zid r.š. 40. cm</t>
  </si>
  <si>
    <t>9.</t>
  </si>
  <si>
    <t>Poravnavanje površina sa kojih je skinuta horizoltalana hidroizolacija tankim slojem cementnog morta, zaglađenih i pripremljenih za postavu hidroizolacije.</t>
  </si>
  <si>
    <t>10.</t>
  </si>
  <si>
    <t>11.</t>
  </si>
  <si>
    <t>13.</t>
  </si>
  <si>
    <t>Montaža i demontaža fasadne skele na mjestima gdje je to neophodno za izvođenje radova. Skelu izraditi u svemu prema standardima propisamim zakonom koji obuhvaća predmetnu materiju.</t>
  </si>
  <si>
    <t>Obrada/poravnavanje holkela, atika i slično sa kojih je skinua hidroizolacija tankim slojem fine cementne žbuke, zaglađenih i pripremljenih za postavu hidroizolacije. Obračun po m' vertikalnog dijela hidroizolacije.</t>
  </si>
  <si>
    <t xml:space="preserve">Obrada unutrašnjih zidova i plafona poludisperzivnom bojom tipa Tempera u dva premaza sa svim potrebnim predradnjama. </t>
  </si>
  <si>
    <t>Struganje naslage stare boje sa unutranjih zidova i plafona.</t>
  </si>
  <si>
    <t>Gletanje ostruganih površina glet masom uz predhodno brušenje i čišćenje istih. (</t>
  </si>
  <si>
    <t xml:space="preserve"> TROŠKOVNIK </t>
  </si>
  <si>
    <t>UKUPNO</t>
  </si>
  <si>
    <t>Obračun po m2 postavljenog i fugiranog</t>
  </si>
  <si>
    <r>
      <t>m</t>
    </r>
    <r>
      <rPr>
        <vertAlign val="superscript"/>
        <sz val="10"/>
        <color indexed="8"/>
        <rFont val="Arial"/>
        <family val="2"/>
      </rPr>
      <t>2</t>
    </r>
  </si>
  <si>
    <t xml:space="preserve">Dobava i postava kamene obloge nepravilnog sloga oštećenog zidića, sve prema zatečenom uzorku. Dio kamena deponiran prilikom razgradnje postojećih zidova. Kamen debljine 10-15,0 cm. </t>
  </si>
  <si>
    <t xml:space="preserve">   X.</t>
  </si>
  <si>
    <r>
      <t>Dobava i ugradnja ograde kao</t>
    </r>
    <r>
      <rPr>
        <b/>
        <sz val="10"/>
        <rFont val="Calibri"/>
        <family val="2"/>
        <scheme val="minor"/>
      </rPr>
      <t xml:space="preserve"> Metallum </t>
    </r>
    <r>
      <rPr>
        <sz val="10"/>
        <rFont val="Calibri"/>
        <family val="2"/>
        <scheme val="minor"/>
      </rPr>
      <t xml:space="preserve">visine 200cm. Vertikalni stupovi  na svakih 250cm. Zaštita od korozije čelične konstrukcije vrši se za razred izloženosti C3. Boja se prema izboru investitora. U stavku je uračunat sav potreban materijal. </t>
    </r>
  </si>
  <si>
    <r>
      <t>Dobava i ugradnja ograde kao</t>
    </r>
    <r>
      <rPr>
        <b/>
        <sz val="10"/>
        <rFont val="Calibri"/>
        <family val="2"/>
        <scheme val="minor"/>
      </rPr>
      <t xml:space="preserve"> Metallum</t>
    </r>
    <r>
      <rPr>
        <sz val="10"/>
        <rFont val="Calibri"/>
        <family val="2"/>
        <scheme val="minor"/>
      </rPr>
      <t xml:space="preserve"> visine 200cm. Vertikalni stupovi  na svakih 250cm. Zaštita od korozije čelične konstrukcije vrši se za razred izloženosti C3. Boja se prema izboru investitora. U stavku je uračunat sav potreban materijal. </t>
    </r>
  </si>
  <si>
    <r>
      <t>Rekonstrukcija vodovodnog instalacije postojeće cijevi</t>
    </r>
    <r>
      <rPr>
        <b/>
        <sz val="10"/>
        <rFont val="Calibri"/>
        <family val="2"/>
        <scheme val="minor"/>
      </rPr>
      <t xml:space="preserve"> DN 100 TE</t>
    </r>
    <r>
      <rPr>
        <sz val="10"/>
        <rFont val="Calibri"/>
        <family val="2"/>
        <scheme val="minor"/>
      </rPr>
      <t xml:space="preserve">. Dobava i ugradnja regulatora tlaka </t>
    </r>
    <r>
      <rPr>
        <b/>
        <sz val="10"/>
        <rFont val="Calibri"/>
        <family val="2"/>
        <scheme val="minor"/>
      </rPr>
      <t>BERMAD tip 720</t>
    </r>
    <r>
      <rPr>
        <sz val="10"/>
        <rFont val="Calibri"/>
        <family val="2"/>
        <scheme val="minor"/>
      </rPr>
      <t xml:space="preserve"> u kompletu sa svim spojnim, redukcijom i pričvrsnim elementima.</t>
    </r>
  </si>
  <si>
    <r>
      <t xml:space="preserve">Rekonstrukcija vodovodnog instalacije postojeće cijevi </t>
    </r>
    <r>
      <rPr>
        <b/>
        <sz val="10"/>
        <rFont val="Calibri"/>
        <family val="2"/>
        <scheme val="minor"/>
      </rPr>
      <t>DN 80</t>
    </r>
    <r>
      <rPr>
        <sz val="10"/>
        <rFont val="Calibri"/>
        <family val="2"/>
        <scheme val="minor"/>
      </rPr>
      <t xml:space="preserve">, te preslagivanje elementa. Dobava i ugradnja regulatora tlaka </t>
    </r>
    <r>
      <rPr>
        <b/>
        <sz val="10"/>
        <rFont val="Calibri"/>
        <family val="2"/>
        <scheme val="minor"/>
      </rPr>
      <t>BERMAD tip 720</t>
    </r>
    <r>
      <rPr>
        <sz val="10"/>
        <rFont val="Calibri"/>
        <family val="2"/>
        <scheme val="minor"/>
      </rPr>
      <t xml:space="preserve"> u kompletu sa svim spojnim, redukcijom i pričvrsnim elementima.</t>
    </r>
  </si>
  <si>
    <t xml:space="preserve">A. </t>
  </si>
  <si>
    <t xml:space="preserve">B. </t>
  </si>
  <si>
    <r>
      <t xml:space="preserve">Rekonstrukcija vodovodne instalacije postojeće cijevi </t>
    </r>
    <r>
      <rPr>
        <b/>
        <sz val="10"/>
        <rFont val="Calibri"/>
        <family val="2"/>
        <scheme val="minor"/>
      </rPr>
      <t>DN 150 TE</t>
    </r>
    <r>
      <rPr>
        <sz val="10"/>
        <rFont val="Calibri"/>
        <family val="2"/>
        <scheme val="minor"/>
      </rPr>
      <t xml:space="preserve">. Dobava i ugradnja regulatora tlaka </t>
    </r>
    <r>
      <rPr>
        <b/>
        <sz val="10"/>
        <rFont val="Calibri"/>
        <family val="2"/>
        <scheme val="minor"/>
      </rPr>
      <t>BERMAD tip 720</t>
    </r>
    <r>
      <rPr>
        <sz val="10"/>
        <rFont val="Calibri"/>
        <family val="2"/>
        <scheme val="minor"/>
      </rPr>
      <t xml:space="preserve"> u kompletu sa svim spojnim, redukcijom i pričvrsnim elementima.</t>
    </r>
  </si>
  <si>
    <t xml:space="preserve">C. </t>
  </si>
  <si>
    <t>GRAĐEVINKO OBRTNIČKI RADOVI</t>
  </si>
  <si>
    <t>INSTALACIJSKI RADOVI</t>
  </si>
  <si>
    <t>Izvođenje građevinsko-obrtničkih radova  u  AC Zelena Laguna</t>
  </si>
  <si>
    <t xml:space="preserve">Dobava i postava sunčališta kamenom oblogom nepravilnog sloga, sve prema zatečenom uzorku. Dio kamena deponiran prilikom razgradnje postojećeg opločenja. Kamen debljine 5-10,0 cm. </t>
  </si>
  <si>
    <t>Demontaža galanterije, vrata, štoka, podne rešetke u svakoj kabini te vračanje u prvobitno stanje. U jediničnu cijenu uračunati i štemanja za elemente kojima je to potrebno.</t>
  </si>
  <si>
    <t xml:space="preserve">Rušenje podne i zidne obloge u objektu izvedene iz glaziranih keramičkih pločica komplet sa podlogom te odvoz ruševnog materijala na deponiju. U jediničnu cijenu uračunati i vađenje raznih rešetki, sifona, poklopaca šahtova sa pripadajućim okvirima i sl. </t>
  </si>
  <si>
    <t xml:space="preserve">Izrada podne i zidne obloge iz glaziranih keramičkih pločica  prema postojećem uzorku, položenih na fleksibilno ljepilo komplet sa potrebnim fugiranjem masom za fugiranje tonu po izboru naručioca sa dodatkom aditiva za vodonepropusnost. </t>
  </si>
  <si>
    <t>Izrada i montaža čeličnih profila kao ojačanje konstrukcije terase. Konstrukcija od HE A profila 120 mm, u svemu prema detaljnim nacrtima. U cijenu ulazi antikorozivna zaštita.</t>
  </si>
  <si>
    <t>HE A profil 120mm</t>
  </si>
  <si>
    <t>12.</t>
  </si>
  <si>
    <t>14.</t>
  </si>
  <si>
    <t>Demontaža i rušenje kamenog postolja dim: 60x40x100cm tuša  sa svom dolaznom cijevnom instalacijom, spojnim sredstvima i opremom- stupom.</t>
  </si>
  <si>
    <t xml:space="preserve">Za rušenje </t>
  </si>
  <si>
    <t>Novi tuš</t>
  </si>
  <si>
    <t xml:space="preserve">Zapiljivanje, rabijanje betonske podloge te ručni iskop unutar objekta mješovite ktg na 4 pozicije za temelj samac sa odvozom iskopanog materijala na deponiju. </t>
  </si>
  <si>
    <t>Datum i mjesto:</t>
  </si>
  <si>
    <t>Broj ponude:</t>
  </si>
  <si>
    <t>Ponuđač:</t>
  </si>
  <si>
    <t>Rok izvođenja:</t>
  </si>
  <si>
    <t xml:space="preserve">BRAVARSKI RADOVI </t>
  </si>
  <si>
    <t>Pažljivo skidanje postojećeg opločenja betonskim pločama (tlakovac)  te skladištenje u krugu gradilišta te ponovno postavljanje oko inox stupa.</t>
  </si>
  <si>
    <t>Sanacija zidića i sunčališta na mjestima gdje je more odnijelo kamen</t>
  </si>
  <si>
    <t>Sunčalište</t>
  </si>
  <si>
    <t>Tuš kabina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</si>
</sst>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0.0"/>
    <numFmt numFmtId="165" formatCode="[$-F800]dddd\,\ mmmm\ dd\,\ yyyy"/>
    <numFmt numFmtId="166" formatCode="_-* #,##0.00\ [$€-1]_-;\-* #,##0.00\ [$€-1]_-;_-* &quot;-&quot;??\ [$€-1]_-;_-@_-"/>
  </numFmts>
  <fonts count="3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entury Gothic"/>
      <family val="2"/>
    </font>
    <font>
      <sz val="12"/>
      <color indexed="8"/>
      <name val="Arial"/>
      <family val="2"/>
    </font>
    <font>
      <sz val="10"/>
      <name val="Arial CE"/>
      <family val="2"/>
    </font>
    <font>
      <b/>
      <i/>
      <sz val="12"/>
      <name val="CRO_Swiss_Con"/>
      <family val="2"/>
    </font>
    <font>
      <b/>
      <sz val="11"/>
      <name val="CRO_Swiss_Con"/>
      <family val="2"/>
    </font>
    <font>
      <i/>
      <sz val="11"/>
      <name val="CRO_Avant_Garde_II"/>
      <family val="2"/>
    </font>
    <font>
      <sz val="9"/>
      <name val="CRO_Avant_Garde"/>
      <family val="2"/>
    </font>
    <font>
      <b/>
      <sz val="14"/>
      <name val="CRO_Avant_Garde_II"/>
      <family val="2"/>
    </font>
    <font>
      <i/>
      <sz val="10"/>
      <name val="CRO_Avant_Garde_II"/>
      <family val="2"/>
    </font>
    <font>
      <b/>
      <sz val="11"/>
      <name val="CRO_Avant_Garde_II"/>
      <family val="2"/>
    </font>
    <font>
      <sz val="11"/>
      <color indexed="8"/>
      <name val="Arial"/>
      <family val="2"/>
    </font>
    <font>
      <sz val="12"/>
      <name val="Times New Roman CE"/>
      <family val="1"/>
    </font>
    <font>
      <b/>
      <sz val="12"/>
      <color indexed="8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10"/>
      <color indexed="8"/>
      <name val="Arial"/>
      <family val="2"/>
    </font>
    <font>
      <sz val="8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3" borderId="1" applyNumberFormat="0" applyAlignment="0" applyProtection="0"/>
    <xf numFmtId="0" fontId="0" fillId="3" borderId="1" applyNumberFormat="0" applyAlignment="0" applyProtection="0"/>
    <xf numFmtId="0" fontId="0" fillId="3" borderId="1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3" borderId="1" applyNumberFormat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164" fontId="22" fillId="5" borderId="2">
      <alignment horizontal="center" vertical="center" wrapText="1" shrinkToFit="1"/>
      <protection/>
    </xf>
    <xf numFmtId="0" fontId="7" fillId="6" borderId="3" applyNumberFormat="0" applyAlignment="0" applyProtection="0"/>
    <xf numFmtId="0" fontId="21" fillId="0" borderId="0">
      <alignment horizontal="justify" vertical="top" wrapText="1"/>
      <protection/>
    </xf>
    <xf numFmtId="4" fontId="21" fillId="0" borderId="0">
      <alignment horizontal="right" wrapText="1"/>
      <protection/>
    </xf>
    <xf numFmtId="0" fontId="21" fillId="0" borderId="0">
      <alignment horizontal="right"/>
      <protection/>
    </xf>
    <xf numFmtId="0" fontId="10" fillId="0" borderId="0" applyBorder="0" applyProtection="0">
      <alignment horizontal="right" vertical="top" wrapText="1"/>
    </xf>
    <xf numFmtId="0" fontId="10" fillId="0" borderId="0" applyBorder="0">
      <alignment horizontal="justify" vertical="top" wrapText="1"/>
      <protection locked="0"/>
    </xf>
    <xf numFmtId="0" fontId="8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13" fillId="0" borderId="0">
      <alignment horizontal="centerContinuous" vertical="center"/>
      <protection/>
    </xf>
    <xf numFmtId="0" fontId="14" fillId="0" borderId="0">
      <alignment horizontal="center" vertical="center"/>
      <protection/>
    </xf>
    <xf numFmtId="0" fontId="15" fillId="0" borderId="0">
      <alignment horizontal="justify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" fontId="3" fillId="0" borderId="0">
      <alignment horizontal="justify" vertical="justify"/>
      <protection/>
    </xf>
    <xf numFmtId="3" fontId="20" fillId="0" borderId="0">
      <alignment horizontal="justify" vertical="justify"/>
      <protection/>
    </xf>
    <xf numFmtId="0" fontId="3" fillId="0" borderId="0">
      <alignment horizontal="justify"/>
      <protection/>
    </xf>
    <xf numFmtId="4" fontId="3" fillId="0" borderId="0">
      <alignment horizontal="justify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9" fontId="16" fillId="0" borderId="0">
      <alignment horizontal="left" vertical="top" wrapText="1"/>
      <protection/>
    </xf>
    <xf numFmtId="1" fontId="10" fillId="0" borderId="0" applyFill="0" applyBorder="0" applyProtection="0">
      <alignment horizontal="center" vertical="top" wrapText="1"/>
    </xf>
    <xf numFmtId="49" fontId="17" fillId="0" borderId="0">
      <alignment horizontal="centerContinuous" vertical="top" wrapText="1"/>
      <protection/>
    </xf>
    <xf numFmtId="0" fontId="18" fillId="0" borderId="0">
      <alignment horizontal="justify"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19" fillId="0" borderId="5" applyNumberFormat="0" applyBorder="0">
      <alignment/>
      <protection/>
    </xf>
    <xf numFmtId="4" fontId="11" fillId="0" borderId="0" applyBorder="0">
      <alignment horizontal="right" wrapText="1"/>
      <protection/>
    </xf>
    <xf numFmtId="4" fontId="11" fillId="0" borderId="6" applyBorder="0">
      <alignment horizontal="right" wrapText="1"/>
      <protection/>
    </xf>
    <xf numFmtId="43" fontId="0" fillId="0" borderId="0" applyFont="0" applyFill="0" applyBorder="0" applyAlignment="0" applyProtection="0"/>
    <xf numFmtId="166" fontId="0" fillId="0" borderId="0">
      <alignment/>
      <protection/>
    </xf>
    <xf numFmtId="166" fontId="4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0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vertical="top"/>
    </xf>
    <xf numFmtId="0" fontId="26" fillId="7" borderId="0" xfId="0" applyFont="1" applyFill="1" applyBorder="1" applyAlignment="1">
      <alignment horizontal="center" vertical="top" wrapText="1"/>
    </xf>
    <xf numFmtId="0" fontId="26" fillId="7" borderId="0" xfId="0" applyFont="1" applyFill="1" applyBorder="1" applyAlignment="1">
      <alignment horizontal="left" vertical="top" wrapText="1"/>
    </xf>
    <xf numFmtId="0" fontId="27" fillId="7" borderId="0" xfId="0" applyFont="1" applyFill="1" applyBorder="1" applyAlignment="1">
      <alignment horizontal="center"/>
    </xf>
    <xf numFmtId="0" fontId="27" fillId="0" borderId="0" xfId="0" applyFont="1"/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wrapText="1"/>
    </xf>
    <xf numFmtId="2" fontId="27" fillId="0" borderId="0" xfId="0" applyNumberFormat="1" applyFont="1" applyFill="1" applyBorder="1" applyAlignment="1">
      <alignment horizontal="left" vertical="top" wrapText="1"/>
    </xf>
    <xf numFmtId="0" fontId="27" fillId="0" borderId="0" xfId="277" applyNumberFormat="1" applyFont="1" applyFill="1" applyBorder="1" applyAlignment="1">
      <alignment horizontal="left" vertical="top" wrapText="1"/>
      <protection/>
    </xf>
    <xf numFmtId="0" fontId="27" fillId="0" borderId="0" xfId="130" applyFont="1" applyBorder="1" applyAlignment="1">
      <alignment horizontal="center" vertical="top"/>
      <protection/>
    </xf>
    <xf numFmtId="0" fontId="27" fillId="0" borderId="0" xfId="209" applyFont="1" applyBorder="1" applyAlignment="1" quotePrefix="1">
      <alignment horizontal="left" vertical="top" wrapText="1"/>
      <protection/>
    </xf>
    <xf numFmtId="0" fontId="27" fillId="0" borderId="0" xfId="130" applyFont="1" applyBorder="1" applyAlignment="1">
      <alignment horizontal="center"/>
      <protection/>
    </xf>
    <xf numFmtId="0" fontId="27" fillId="0" borderId="0" xfId="130" applyFont="1" applyBorder="1" applyAlignment="1">
      <alignment wrapText="1"/>
      <protection/>
    </xf>
    <xf numFmtId="0" fontId="27" fillId="0" borderId="0" xfId="130" applyFont="1" applyBorder="1" applyAlignment="1" quotePrefix="1">
      <alignment wrapText="1"/>
      <protection/>
    </xf>
    <xf numFmtId="0" fontId="27" fillId="0" borderId="0" xfId="209" applyFont="1" applyBorder="1" applyAlignment="1">
      <alignment horizontal="center"/>
      <protection/>
    </xf>
    <xf numFmtId="0" fontId="26" fillId="7" borderId="0" xfId="0" applyFont="1" applyFill="1" applyBorder="1" applyAlignment="1">
      <alignment horizontal="center"/>
    </xf>
    <xf numFmtId="0" fontId="27" fillId="0" borderId="0" xfId="0" applyFont="1" applyAlignment="1">
      <alignment horizontal="center" vertical="top"/>
    </xf>
    <xf numFmtId="0" fontId="27" fillId="0" borderId="0" xfId="270" applyFont="1" applyFill="1" applyBorder="1" applyAlignment="1">
      <alignment horizontal="center" vertical="top" wrapText="1"/>
      <protection/>
    </xf>
    <xf numFmtId="0" fontId="26" fillId="0" borderId="0" xfId="270" applyFont="1" applyFill="1" applyBorder="1" applyAlignment="1">
      <alignment horizontal="center" vertical="top" wrapText="1"/>
      <protection/>
    </xf>
    <xf numFmtId="43" fontId="27" fillId="0" borderId="0" xfId="18" applyFont="1" applyFill="1" applyBorder="1" applyAlignment="1">
      <alignment horizontal="right" wrapText="1"/>
    </xf>
    <xf numFmtId="49" fontId="27" fillId="0" borderId="0" xfId="270" applyNumberFormat="1" applyFont="1" applyFill="1" applyBorder="1" applyAlignment="1" quotePrefix="1">
      <alignment horizontal="left" vertical="top" wrapText="1"/>
      <protection/>
    </xf>
    <xf numFmtId="0" fontId="27" fillId="0" borderId="0" xfId="0" applyFont="1" applyBorder="1"/>
    <xf numFmtId="0" fontId="26" fillId="7" borderId="0" xfId="0" applyFont="1" applyFill="1" applyBorder="1" applyAlignment="1">
      <alignment horizontal="center" vertical="top"/>
    </xf>
    <xf numFmtId="0" fontId="26" fillId="7" borderId="0" xfId="0" applyFont="1" applyFill="1" applyBorder="1"/>
    <xf numFmtId="0" fontId="26" fillId="0" borderId="0" xfId="0" applyFont="1" applyBorder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98" applyFont="1" applyBorder="1" applyAlignment="1">
      <alignment vertical="top" wrapText="1"/>
      <protection/>
    </xf>
    <xf numFmtId="4" fontId="27" fillId="0" borderId="0" xfId="0" applyNumberFormat="1" applyFont="1" applyBorder="1" applyAlignment="1">
      <alignment horizontal="center" wrapText="1"/>
    </xf>
    <xf numFmtId="0" fontId="27" fillId="0" borderId="0" xfId="277" applyNumberFormat="1" applyFont="1" applyBorder="1" applyAlignment="1">
      <alignment horizontal="left" vertical="top" wrapText="1"/>
      <protection/>
    </xf>
    <xf numFmtId="0" fontId="27" fillId="0" borderId="0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278" applyNumberFormat="1" applyFont="1" applyBorder="1" applyAlignment="1" quotePrefix="1">
      <alignment horizontal="left" vertical="top" wrapText="1"/>
      <protection/>
    </xf>
    <xf numFmtId="0" fontId="27" fillId="0" borderId="0" xfId="0" applyFont="1" applyBorder="1" applyAlignment="1">
      <alignment horizontal="left" vertical="top" wrapText="1"/>
    </xf>
    <xf numFmtId="0" fontId="27" fillId="0" borderId="0" xfId="98" applyFont="1" applyFill="1" applyBorder="1" applyAlignment="1">
      <alignment horizontal="center" wrapText="1"/>
      <protection/>
    </xf>
    <xf numFmtId="0" fontId="27" fillId="0" borderId="0" xfId="98" applyFont="1" applyBorder="1" applyAlignment="1" quotePrefix="1">
      <alignment vertical="top" wrapText="1"/>
      <protection/>
    </xf>
    <xf numFmtId="0" fontId="27" fillId="0" borderId="0" xfId="270" applyFont="1" applyBorder="1" applyAlignment="1" quotePrefix="1">
      <alignment horizontal="left" vertical="top" wrapText="1"/>
      <protection/>
    </xf>
    <xf numFmtId="0" fontId="27" fillId="0" borderId="0" xfId="0" applyFont="1" applyBorder="1" applyAlignment="1">
      <alignment horizontal="justify" vertical="top" wrapText="1"/>
    </xf>
    <xf numFmtId="0" fontId="26" fillId="7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7" borderId="0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43" fontId="27" fillId="0" borderId="0" xfId="18" applyFont="1" applyBorder="1" applyAlignment="1">
      <alignment horizontal="right" wrapText="1"/>
    </xf>
    <xf numFmtId="43" fontId="27" fillId="0" borderId="0" xfId="18" applyFont="1" applyBorder="1" applyAlignment="1">
      <alignment horizontal="left" wrapText="1"/>
    </xf>
    <xf numFmtId="0" fontId="27" fillId="0" borderId="0" xfId="0" applyFont="1" applyBorder="1" applyAlignment="1">
      <alignment horizontal="center"/>
    </xf>
    <xf numFmtId="4" fontId="27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/>
    <xf numFmtId="165" fontId="27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7" fillId="0" borderId="0" xfId="0" applyFont="1" applyBorder="1" applyAlignment="1" applyProtection="1">
      <alignment horizontal="center"/>
      <protection/>
    </xf>
    <xf numFmtId="0" fontId="27" fillId="0" borderId="5" xfId="0" applyFont="1" applyBorder="1" applyAlignment="1">
      <alignment horizontal="center" vertical="top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" fontId="33" fillId="0" borderId="0" xfId="0" applyNumberFormat="1" applyFont="1" applyFill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4" fontId="30" fillId="0" borderId="7" xfId="0" applyNumberFormat="1" applyFont="1" applyFill="1" applyBorder="1" applyAlignment="1">
      <alignment horizontal="center" vertical="center"/>
    </xf>
    <xf numFmtId="43" fontId="30" fillId="0" borderId="7" xfId="18" applyFont="1" applyBorder="1" applyAlignment="1">
      <alignment horizontal="center" vertical="center" wrapText="1"/>
    </xf>
    <xf numFmtId="43" fontId="27" fillId="7" borderId="0" xfId="18" applyFont="1" applyFill="1" applyBorder="1" applyAlignment="1">
      <alignment horizontal="right" wrapText="1"/>
    </xf>
    <xf numFmtId="0" fontId="26" fillId="7" borderId="0" xfId="0" applyFont="1" applyFill="1" applyBorder="1" applyAlignment="1">
      <alignment vertical="top" wrapText="1"/>
    </xf>
    <xf numFmtId="0" fontId="26" fillId="7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30" fillId="0" borderId="7" xfId="0" applyFont="1" applyBorder="1" applyAlignment="1">
      <alignment horizontal="center" vertical="top"/>
    </xf>
    <xf numFmtId="4" fontId="33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wrapText="1"/>
    </xf>
    <xf numFmtId="0" fontId="26" fillId="8" borderId="0" xfId="0" applyFont="1" applyFill="1" applyBorder="1" applyAlignment="1">
      <alignment horizontal="center" vertical="top"/>
    </xf>
    <xf numFmtId="0" fontId="26" fillId="8" borderId="0" xfId="0" applyFont="1" applyFill="1" applyBorder="1" applyAlignment="1">
      <alignment horizontal="left" vertical="top" wrapText="1"/>
    </xf>
    <xf numFmtId="0" fontId="26" fillId="8" borderId="0" xfId="0" applyFont="1" applyFill="1" applyBorder="1" applyAlignment="1">
      <alignment horizontal="center" vertical="center"/>
    </xf>
    <xf numFmtId="43" fontId="26" fillId="8" borderId="0" xfId="18" applyFont="1" applyFill="1" applyBorder="1" applyAlignment="1">
      <alignment horizontal="center" vertical="center" wrapText="1"/>
    </xf>
    <xf numFmtId="4" fontId="27" fillId="0" borderId="7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top"/>
    </xf>
    <xf numFmtId="4" fontId="26" fillId="0" borderId="0" xfId="0" applyNumberFormat="1" applyFont="1" applyFill="1" applyBorder="1" applyAlignment="1">
      <alignment horizontal="center"/>
    </xf>
    <xf numFmtId="43" fontId="26" fillId="0" borderId="0" xfId="18" applyFont="1" applyBorder="1" applyAlignment="1">
      <alignment horizontal="right" wrapText="1"/>
    </xf>
    <xf numFmtId="0" fontId="32" fillId="0" borderId="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0" fontId="26" fillId="0" borderId="5" xfId="0" applyFont="1" applyFill="1" applyBorder="1" applyAlignment="1">
      <alignment horizontal="center" vertical="top"/>
    </xf>
    <xf numFmtId="0" fontId="26" fillId="0" borderId="8" xfId="0" applyFont="1" applyFill="1" applyBorder="1" applyAlignment="1">
      <alignment horizontal="left" vertical="top" wrapText="1"/>
    </xf>
    <xf numFmtId="0" fontId="26" fillId="0" borderId="8" xfId="0" applyFont="1" applyFill="1" applyBorder="1" applyAlignment="1">
      <alignment horizontal="center"/>
    </xf>
    <xf numFmtId="4" fontId="26" fillId="0" borderId="8" xfId="0" applyNumberFormat="1" applyFont="1" applyFill="1" applyBorder="1" applyAlignment="1">
      <alignment horizontal="center"/>
    </xf>
    <xf numFmtId="43" fontId="26" fillId="0" borderId="8" xfId="18" applyFont="1" applyBorder="1" applyAlignment="1">
      <alignment horizontal="right" wrapText="1"/>
    </xf>
    <xf numFmtId="43" fontId="26" fillId="0" borderId="9" xfId="18" applyFont="1" applyBorder="1" applyAlignment="1">
      <alignment horizontal="right" wrapText="1"/>
    </xf>
    <xf numFmtId="0" fontId="26" fillId="0" borderId="5" xfId="0" applyFont="1" applyBorder="1" applyAlignment="1">
      <alignment horizontal="center" vertical="top"/>
    </xf>
    <xf numFmtId="0" fontId="26" fillId="0" borderId="8" xfId="0" applyFont="1" applyBorder="1" applyAlignment="1">
      <alignment wrapText="1"/>
    </xf>
    <xf numFmtId="0" fontId="25" fillId="0" borderId="8" xfId="0" applyFont="1" applyFill="1" applyBorder="1" applyAlignment="1">
      <alignment horizontal="center" wrapText="1"/>
    </xf>
    <xf numFmtId="4" fontId="27" fillId="0" borderId="8" xfId="0" applyNumberFormat="1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43" fontId="27" fillId="0" borderId="8" xfId="18" applyFont="1" applyFill="1" applyBorder="1" applyAlignment="1">
      <alignment horizontal="right" wrapText="1"/>
    </xf>
    <xf numFmtId="43" fontId="26" fillId="0" borderId="9" xfId="18" applyFont="1" applyFill="1" applyBorder="1" applyAlignment="1">
      <alignment horizontal="right" wrapText="1"/>
    </xf>
    <xf numFmtId="4" fontId="26" fillId="0" borderId="0" xfId="0" applyNumberFormat="1" applyFont="1" applyFill="1" applyBorder="1" applyAlignment="1">
      <alignment vertical="top" wrapText="1"/>
    </xf>
    <xf numFmtId="43" fontId="26" fillId="0" borderId="8" xfId="18" applyFont="1" applyFill="1" applyBorder="1" applyAlignment="1">
      <alignment wrapText="1"/>
    </xf>
    <xf numFmtId="0" fontId="35" fillId="0" borderId="0" xfId="281" applyFont="1" applyFill="1">
      <alignment/>
      <protection/>
    </xf>
    <xf numFmtId="0" fontId="0" fillId="0" borderId="0" xfId="0" applyFill="1"/>
  </cellXfs>
  <cellStyles count="2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STAMBENI DIO" xfId="20"/>
    <cellStyle name="_STAMBENI DIO_2009_06_03_tender_politin_PARCELACIJA - S formom" xfId="21"/>
    <cellStyle name="_STAMBENI DIO_D Strojarski radovi - Parentino Residence" xfId="22"/>
    <cellStyle name="_troškovnik" xfId="23"/>
    <cellStyle name="_troškovnik_2009_06_02_tender_jezevac_PARCELACIJA  -s formom" xfId="24"/>
    <cellStyle name="_troškovnik_2009_06_03_tender_politin_PARCELACIJA - S formom" xfId="25"/>
    <cellStyle name="_troškovnik_D Strojarski radovi - Parentino Residence" xfId="26"/>
    <cellStyle name="Bilješka" xfId="27"/>
    <cellStyle name="Bilješka 10" xfId="28"/>
    <cellStyle name="Bilješka 11" xfId="29"/>
    <cellStyle name="Bilješka 12" xfId="30"/>
    <cellStyle name="Bilješka 13" xfId="31"/>
    <cellStyle name="Bilješka 14" xfId="32"/>
    <cellStyle name="Bilješka 15" xfId="33"/>
    <cellStyle name="Bilješka 16" xfId="34"/>
    <cellStyle name="Bilješka 17" xfId="35"/>
    <cellStyle name="Bilješka 18" xfId="36"/>
    <cellStyle name="Bilješka 19" xfId="37"/>
    <cellStyle name="Bilješka 2" xfId="38"/>
    <cellStyle name="Bilješka 2 2" xfId="39"/>
    <cellStyle name="Bilješka 2 3" xfId="40"/>
    <cellStyle name="Bilješka 2_2009_06_02_tender_jezevac_PARCELACIJA  -s formom" xfId="41"/>
    <cellStyle name="Bilješka 20" xfId="42"/>
    <cellStyle name="Bilješka 21" xfId="43"/>
    <cellStyle name="Bilješka 22" xfId="44"/>
    <cellStyle name="Bilješka 23" xfId="45"/>
    <cellStyle name="Bilješka 24" xfId="46"/>
    <cellStyle name="Bilješka 25" xfId="47"/>
    <cellStyle name="Bilješka 26" xfId="48"/>
    <cellStyle name="Bilješka 27" xfId="49"/>
    <cellStyle name="Bilješka 28" xfId="50"/>
    <cellStyle name="Bilješka 29" xfId="51"/>
    <cellStyle name="Bilješka 3" xfId="52"/>
    <cellStyle name="Bilješka 30" xfId="53"/>
    <cellStyle name="Bilješka 31" xfId="54"/>
    <cellStyle name="Bilješka 32" xfId="55"/>
    <cellStyle name="Bilješka 33" xfId="56"/>
    <cellStyle name="Bilješka 34" xfId="57"/>
    <cellStyle name="Bilješka 35" xfId="58"/>
    <cellStyle name="Bilješka 36" xfId="59"/>
    <cellStyle name="Bilješka 37" xfId="60"/>
    <cellStyle name="Bilješka 38" xfId="61"/>
    <cellStyle name="Bilješka 39" xfId="62"/>
    <cellStyle name="Bilješka 4" xfId="63"/>
    <cellStyle name="Bilješka 40" xfId="64"/>
    <cellStyle name="Bilješka 41" xfId="65"/>
    <cellStyle name="Bilješka 42" xfId="66"/>
    <cellStyle name="Bilješka 43" xfId="67"/>
    <cellStyle name="Bilješka 44" xfId="68"/>
    <cellStyle name="Bilješka 45" xfId="69"/>
    <cellStyle name="Bilješka 46" xfId="70"/>
    <cellStyle name="Bilješka 47" xfId="71"/>
    <cellStyle name="Bilješka 48" xfId="72"/>
    <cellStyle name="Bilješka 49" xfId="73"/>
    <cellStyle name="Bilješka 5" xfId="74"/>
    <cellStyle name="Bilješka 50" xfId="75"/>
    <cellStyle name="Bilješka 51" xfId="76"/>
    <cellStyle name="Bilješka 6" xfId="77"/>
    <cellStyle name="Bilješka 7" xfId="78"/>
    <cellStyle name="Bilješka 8" xfId="79"/>
    <cellStyle name="Bilješka 9" xfId="80"/>
    <cellStyle name="Bilješka_2009_06_02_tender_jezevac_PARCELACIJA  -s formom" xfId="81"/>
    <cellStyle name="Comma 2" xfId="82"/>
    <cellStyle name="Comma 3" xfId="83"/>
    <cellStyle name="Dobro" xfId="84"/>
    <cellStyle name="Excel Built-in Normal" xfId="85"/>
    <cellStyle name="Excel Built-in TableStyleLight1" xfId="86"/>
    <cellStyle name="Izlaz" xfId="87"/>
    <cellStyle name="kolona B" xfId="88"/>
    <cellStyle name="kolona F" xfId="89"/>
    <cellStyle name="kolona G" xfId="90"/>
    <cellStyle name="komadi" xfId="91"/>
    <cellStyle name="nabrajanje" xfId="92"/>
    <cellStyle name="Naslov" xfId="93"/>
    <cellStyle name="Naslov 1 1" xfId="94"/>
    <cellStyle name="naslov1" xfId="95"/>
    <cellStyle name="naslov2" xfId="96"/>
    <cellStyle name="naslov3" xfId="97"/>
    <cellStyle name="Normal 10 2" xfId="98"/>
    <cellStyle name="Normal 11" xfId="99"/>
    <cellStyle name="Normal 11 2" xfId="100"/>
    <cellStyle name="Normal 11 3" xfId="101"/>
    <cellStyle name="Normal 11 4" xfId="102"/>
    <cellStyle name="Normal 11 5" xfId="103"/>
    <cellStyle name="Normal 11_B - Radovi" xfId="104"/>
    <cellStyle name="Normal 12" xfId="105"/>
    <cellStyle name="Normal 12 2" xfId="106"/>
    <cellStyle name="Normal 12_B - Radovi" xfId="107"/>
    <cellStyle name="Normal 13" xfId="108"/>
    <cellStyle name="Normal 13 2" xfId="109"/>
    <cellStyle name="Normal 13_B - Radovi" xfId="110"/>
    <cellStyle name="Normal 14" xfId="111"/>
    <cellStyle name="Normal 14 2" xfId="112"/>
    <cellStyle name="Normal 14 3" xfId="113"/>
    <cellStyle name="Normal 14 4" xfId="114"/>
    <cellStyle name="Normal 14 5" xfId="115"/>
    <cellStyle name="Normal 14_B - Radovi" xfId="116"/>
    <cellStyle name="Normal 15" xfId="117"/>
    <cellStyle name="Normal 15 2" xfId="118"/>
    <cellStyle name="Normal 15_B - Radovi" xfId="119"/>
    <cellStyle name="Normal 16" xfId="120"/>
    <cellStyle name="Normal 16 2" xfId="121"/>
    <cellStyle name="Normal 16_B - Radovi" xfId="122"/>
    <cellStyle name="Normal 17" xfId="123"/>
    <cellStyle name="Normal 17 2" xfId="124"/>
    <cellStyle name="Normal 17_B - Radovi" xfId="125"/>
    <cellStyle name="Normal 18" xfId="126"/>
    <cellStyle name="Normal 18 2" xfId="127"/>
    <cellStyle name="Normal 18_B - Radovi" xfId="128"/>
    <cellStyle name="Normal 19" xfId="129"/>
    <cellStyle name="Normal 2" xfId="130"/>
    <cellStyle name="Normal 2 10" xfId="131"/>
    <cellStyle name="Normal 2 11" xfId="132"/>
    <cellStyle name="Normal 2 11 3" xfId="133"/>
    <cellStyle name="Normal 2 12" xfId="134"/>
    <cellStyle name="Normal 2 13" xfId="135"/>
    <cellStyle name="Normal 2 14" xfId="136"/>
    <cellStyle name="Normal 2 15" xfId="137"/>
    <cellStyle name="Normal 2 16" xfId="138"/>
    <cellStyle name="Normal 2 17" xfId="139"/>
    <cellStyle name="Normal 2 18" xfId="140"/>
    <cellStyle name="Normal 2 19" xfId="141"/>
    <cellStyle name="Normal 2 2" xfId="142"/>
    <cellStyle name="Normal 2 2 5" xfId="143"/>
    <cellStyle name="Normal 2 20" xfId="144"/>
    <cellStyle name="Normal 2 21" xfId="145"/>
    <cellStyle name="Normal 2 22" xfId="146"/>
    <cellStyle name="Normal 2 23" xfId="147"/>
    <cellStyle name="Normal 2 24" xfId="148"/>
    <cellStyle name="Normal 2 25" xfId="149"/>
    <cellStyle name="Normal 2 26" xfId="150"/>
    <cellStyle name="Normal 2 27" xfId="151"/>
    <cellStyle name="Normal 2 28" xfId="152"/>
    <cellStyle name="Normal 2 29" xfId="153"/>
    <cellStyle name="Normal 2 3" xfId="154"/>
    <cellStyle name="Normal 2 30" xfId="155"/>
    <cellStyle name="Normal 2 31" xfId="156"/>
    <cellStyle name="Normal 2 32" xfId="157"/>
    <cellStyle name="Normal 2 33" xfId="158"/>
    <cellStyle name="Normal 2 34" xfId="159"/>
    <cellStyle name="Normal 2 35" xfId="160"/>
    <cellStyle name="Normal 2 36" xfId="161"/>
    <cellStyle name="Normal 2 37" xfId="162"/>
    <cellStyle name="Normal 2 38" xfId="163"/>
    <cellStyle name="Normal 2 39" xfId="164"/>
    <cellStyle name="Normal 2 4" xfId="165"/>
    <cellStyle name="Normal 2 40" xfId="166"/>
    <cellStyle name="Normal 2 41" xfId="167"/>
    <cellStyle name="Normal 2 42" xfId="168"/>
    <cellStyle name="Normal 2 43" xfId="169"/>
    <cellStyle name="Normal 2 44" xfId="170"/>
    <cellStyle name="Normal 2 45" xfId="171"/>
    <cellStyle name="Normal 2 46" xfId="172"/>
    <cellStyle name="Normal 2 47" xfId="173"/>
    <cellStyle name="Normal 2 48" xfId="174"/>
    <cellStyle name="Normal 2 49" xfId="175"/>
    <cellStyle name="Normal 2 5" xfId="176"/>
    <cellStyle name="Normal 2 50" xfId="177"/>
    <cellStyle name="Normal 2 51" xfId="178"/>
    <cellStyle name="Normal 2 54" xfId="179"/>
    <cellStyle name="Normal 2 6" xfId="180"/>
    <cellStyle name="Normal 2 7" xfId="181"/>
    <cellStyle name="Normal 2 8" xfId="182"/>
    <cellStyle name="Normal 2 9" xfId="183"/>
    <cellStyle name="Normal 2_2009_06_03_tender_politin_PARCELACIJA - S formom" xfId="184"/>
    <cellStyle name="Normal 20" xfId="185"/>
    <cellStyle name="Normal 20 2" xfId="186"/>
    <cellStyle name="Normal 20_B - Radovi" xfId="187"/>
    <cellStyle name="Normal 21 2" xfId="188"/>
    <cellStyle name="Normal 21 3" xfId="189"/>
    <cellStyle name="Normal 21 4" xfId="190"/>
    <cellStyle name="Normal 21 5" xfId="191"/>
    <cellStyle name="Normal 3 2 3" xfId="192"/>
    <cellStyle name="Normal 31" xfId="193"/>
    <cellStyle name="Normal 32" xfId="194"/>
    <cellStyle name="Normal 33" xfId="195"/>
    <cellStyle name="Normal 34" xfId="196"/>
    <cellStyle name="Normal 35" xfId="197"/>
    <cellStyle name="Normal 35 2" xfId="198"/>
    <cellStyle name="Normal 35 3" xfId="199"/>
    <cellStyle name="Normal 35 4" xfId="200"/>
    <cellStyle name="Normal 35 5" xfId="201"/>
    <cellStyle name="Normal 36" xfId="202"/>
    <cellStyle name="Normal 37" xfId="203"/>
    <cellStyle name="Normal 37 2" xfId="204"/>
    <cellStyle name="Normal 37 3" xfId="205"/>
    <cellStyle name="Normal 37 4" xfId="206"/>
    <cellStyle name="Normal 37 5" xfId="207"/>
    <cellStyle name="Normal 38" xfId="208"/>
    <cellStyle name="Normal 39" xfId="209"/>
    <cellStyle name="Normal 4" xfId="210"/>
    <cellStyle name="Normal 4 2" xfId="211"/>
    <cellStyle name="Normal 4 3" xfId="212"/>
    <cellStyle name="Normal 4 4" xfId="213"/>
    <cellStyle name="Normal 4 4 2 3" xfId="214"/>
    <cellStyle name="Normal 4 5" xfId="215"/>
    <cellStyle name="Normal 40" xfId="216"/>
    <cellStyle name="Normal 41" xfId="217"/>
    <cellStyle name="Normal 42" xfId="218"/>
    <cellStyle name="Normal 43" xfId="219"/>
    <cellStyle name="Normal 44" xfId="220"/>
    <cellStyle name="Normal 45" xfId="221"/>
    <cellStyle name="Normal 46" xfId="222"/>
    <cellStyle name="Normal 47" xfId="223"/>
    <cellStyle name="Normal 48" xfId="224"/>
    <cellStyle name="Normal 49" xfId="225"/>
    <cellStyle name="Normal 5" xfId="226"/>
    <cellStyle name="Normal 50" xfId="227"/>
    <cellStyle name="Normal 50 2" xfId="228"/>
    <cellStyle name="Normal 51" xfId="229"/>
    <cellStyle name="Normal 52" xfId="230"/>
    <cellStyle name="Normal 53" xfId="231"/>
    <cellStyle name="Normal 54" xfId="232"/>
    <cellStyle name="Normal 55" xfId="233"/>
    <cellStyle name="Normal 56" xfId="234"/>
    <cellStyle name="Normal 58" xfId="235"/>
    <cellStyle name="Normal 59" xfId="236"/>
    <cellStyle name="Normal 6" xfId="237"/>
    <cellStyle name="Normal 67" xfId="238"/>
    <cellStyle name="Normal 7" xfId="239"/>
    <cellStyle name="Normal 7 10" xfId="240"/>
    <cellStyle name="Normal 7 11" xfId="241"/>
    <cellStyle name="Normal 7 12" xfId="242"/>
    <cellStyle name="Normal 7 13" xfId="243"/>
    <cellStyle name="Normal 7 14" xfId="244"/>
    <cellStyle name="Normal 7 15" xfId="245"/>
    <cellStyle name="Normal 7 16" xfId="246"/>
    <cellStyle name="Normal 7 2" xfId="247"/>
    <cellStyle name="Normal 7 3" xfId="248"/>
    <cellStyle name="Normal 7 4" xfId="249"/>
    <cellStyle name="Normal 7 5" xfId="250"/>
    <cellStyle name="Normal 7 6" xfId="251"/>
    <cellStyle name="Normal 7 7" xfId="252"/>
    <cellStyle name="Normal 7 8" xfId="253"/>
    <cellStyle name="Normal 7 9" xfId="254"/>
    <cellStyle name="Normal 7_2009_06_03_tender_politin_PARCELACIJA - S formom" xfId="255"/>
    <cellStyle name="Normal 8" xfId="256"/>
    <cellStyle name="Normal1" xfId="257"/>
    <cellStyle name="Normal1 2" xfId="258"/>
    <cellStyle name="Normal2" xfId="259"/>
    <cellStyle name="Normal3" xfId="260"/>
    <cellStyle name="Normalno 12" xfId="261"/>
    <cellStyle name="Normalno 7" xfId="262"/>
    <cellStyle name="Obično 2" xfId="263"/>
    <cellStyle name="Obično 3" xfId="264"/>
    <cellStyle name="Percent 2" xfId="265"/>
    <cellStyle name="Podstavka" xfId="266"/>
    <cellStyle name="redni brojevi" xfId="267"/>
    <cellStyle name="Rekapitulacija" xfId="268"/>
    <cellStyle name="Stavka" xfId="269"/>
    <cellStyle name="Stil 1" xfId="270"/>
    <cellStyle name="Style 1" xfId="271"/>
    <cellStyle name="Tekst upozorenja" xfId="272"/>
    <cellStyle name="ukupno" xfId="273"/>
    <cellStyle name="zadnja" xfId="274"/>
    <cellStyle name="zadnja 2" xfId="275"/>
    <cellStyle name="Zarez 3" xfId="276"/>
    <cellStyle name="Normal 10 10" xfId="277"/>
    <cellStyle name="Style 1 4" xfId="278"/>
    <cellStyle name="Normal 77 2 2" xfId="279"/>
    <cellStyle name="Normal 3" xfId="280"/>
    <cellStyle name="Normal 9" xfId="2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68</xdr:row>
      <xdr:rowOff>19050</xdr:rowOff>
    </xdr:from>
    <xdr:to>
      <xdr:col>12</xdr:col>
      <xdr:colOff>581025</xdr:colOff>
      <xdr:row>71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423100"/>
          <a:ext cx="2962275" cy="165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0</xdr:colOff>
      <xdr:row>84</xdr:row>
      <xdr:rowOff>400050</xdr:rowOff>
    </xdr:from>
    <xdr:to>
      <xdr:col>14</xdr:col>
      <xdr:colOff>19050</xdr:colOff>
      <xdr:row>86</xdr:row>
      <xdr:rowOff>2333625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791575" y="37823775"/>
          <a:ext cx="1238250" cy="2905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28575</xdr:colOff>
      <xdr:row>84</xdr:row>
      <xdr:rowOff>438150</xdr:rowOff>
    </xdr:from>
    <xdr:to>
      <xdr:col>11</xdr:col>
      <xdr:colOff>19050</xdr:colOff>
      <xdr:row>86</xdr:row>
      <xdr:rowOff>2324100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991350" y="37861875"/>
          <a:ext cx="1209675" cy="2857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19050</xdr:colOff>
      <xdr:row>103</xdr:row>
      <xdr:rowOff>19050</xdr:rowOff>
    </xdr:from>
    <xdr:to>
      <xdr:col>13</xdr:col>
      <xdr:colOff>504825</xdr:colOff>
      <xdr:row>105</xdr:row>
      <xdr:rowOff>285750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48310800"/>
          <a:ext cx="3533775" cy="1590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19050</xdr:colOff>
      <xdr:row>145</xdr:row>
      <xdr:rowOff>428625</xdr:rowOff>
    </xdr:from>
    <xdr:to>
      <xdr:col>11</xdr:col>
      <xdr:colOff>171450</xdr:colOff>
      <xdr:row>151</xdr:row>
      <xdr:rowOff>742950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63712725"/>
          <a:ext cx="1371600" cy="2438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590550</xdr:colOff>
      <xdr:row>89</xdr:row>
      <xdr:rowOff>219075</xdr:rowOff>
    </xdr:from>
    <xdr:to>
      <xdr:col>11</xdr:col>
      <xdr:colOff>514350</xdr:colOff>
      <xdr:row>94</xdr:row>
      <xdr:rowOff>1009650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5" y="41348025"/>
          <a:ext cx="1752600" cy="3257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4"/>
  <sheetViews>
    <sheetView tabSelected="1" zoomScale="130" zoomScaleNormal="130" workbookViewId="0" topLeftCell="A1">
      <selection activeCell="G13" sqref="G13"/>
    </sheetView>
  </sheetViews>
  <sheetFormatPr defaultColWidth="9.140625" defaultRowHeight="12.75"/>
  <cols>
    <col min="1" max="1" width="9.140625" style="30" customWidth="1"/>
    <col min="2" max="2" width="4.140625" style="34" customWidth="1"/>
    <col min="3" max="3" width="33.57421875" style="30" customWidth="1"/>
    <col min="4" max="4" width="4.57421875" style="54" customWidth="1"/>
    <col min="5" max="5" width="10.00390625" style="12" customWidth="1"/>
    <col min="6" max="6" width="11.421875" style="52" customWidth="1"/>
    <col min="7" max="7" width="13.28125" style="52" customWidth="1"/>
    <col min="8" max="8" width="9.140625" style="58" customWidth="1"/>
    <col min="9" max="16384" width="9.140625" style="30" customWidth="1"/>
  </cols>
  <sheetData>
    <row r="1" ht="12.75">
      <c r="C1" s="74" t="s">
        <v>112</v>
      </c>
    </row>
    <row r="2" ht="24">
      <c r="C2" s="65" t="s">
        <v>128</v>
      </c>
    </row>
    <row r="3" spans="2:8" s="64" customFormat="1" ht="12.75">
      <c r="B3" s="73" t="s">
        <v>4</v>
      </c>
      <c r="C3" s="67" t="s">
        <v>5</v>
      </c>
      <c r="D3" s="66" t="s">
        <v>6</v>
      </c>
      <c r="E3" s="80" t="s">
        <v>7</v>
      </c>
      <c r="F3" s="68" t="s">
        <v>10</v>
      </c>
      <c r="G3" s="68" t="s">
        <v>113</v>
      </c>
      <c r="H3" s="84" t="s">
        <v>22</v>
      </c>
    </row>
    <row r="4" spans="2:8" s="63" customFormat="1" ht="12.75">
      <c r="B4" s="76" t="s">
        <v>122</v>
      </c>
      <c r="C4" s="77" t="s">
        <v>18</v>
      </c>
      <c r="D4" s="78"/>
      <c r="E4" s="78"/>
      <c r="F4" s="79"/>
      <c r="G4" s="79"/>
      <c r="H4" s="85"/>
    </row>
    <row r="5" spans="2:7" ht="12.75">
      <c r="B5" s="5" t="s">
        <v>0</v>
      </c>
      <c r="C5" s="6" t="s">
        <v>31</v>
      </c>
      <c r="D5" s="7"/>
      <c r="E5" s="7"/>
      <c r="F5" s="69"/>
      <c r="G5" s="69"/>
    </row>
    <row r="6" spans="2:7" s="58" customFormat="1" ht="12.75">
      <c r="B6" s="57"/>
      <c r="C6" s="13"/>
      <c r="D6" s="11"/>
      <c r="E6" s="12"/>
      <c r="F6" s="52"/>
      <c r="G6" s="52"/>
    </row>
    <row r="7" spans="2:4" ht="38.25">
      <c r="B7" s="9" t="s">
        <v>32</v>
      </c>
      <c r="C7" s="10" t="s">
        <v>33</v>
      </c>
      <c r="D7" s="11"/>
    </row>
    <row r="8" spans="2:7" ht="12.75">
      <c r="B8" s="9"/>
      <c r="C8" s="10" t="s">
        <v>20</v>
      </c>
      <c r="D8" s="11" t="s">
        <v>11</v>
      </c>
      <c r="E8" s="12">
        <v>100</v>
      </c>
      <c r="G8" s="52">
        <f>$E8*F8</f>
        <v>0</v>
      </c>
    </row>
    <row r="9" spans="2:4" ht="12.75">
      <c r="B9" s="9"/>
      <c r="C9" s="13"/>
      <c r="D9" s="11"/>
    </row>
    <row r="10" spans="2:4" ht="51">
      <c r="B10" s="9" t="s">
        <v>25</v>
      </c>
      <c r="C10" s="14" t="s">
        <v>26</v>
      </c>
      <c r="D10" s="15"/>
    </row>
    <row r="11" spans="2:7" ht="12.75">
      <c r="B11" s="9" t="s">
        <v>27</v>
      </c>
      <c r="C11" s="16" t="s">
        <v>28</v>
      </c>
      <c r="D11" s="15" t="s">
        <v>12</v>
      </c>
      <c r="E11" s="12">
        <v>45</v>
      </c>
      <c r="G11" s="52">
        <f>$E11*F11</f>
        <v>0</v>
      </c>
    </row>
    <row r="12" spans="2:4" ht="12.75">
      <c r="B12" s="3"/>
      <c r="C12" s="4"/>
      <c r="D12" s="60"/>
    </row>
    <row r="13" spans="2:4" ht="89.25">
      <c r="B13" s="9" t="s">
        <v>29</v>
      </c>
      <c r="C13" s="16" t="s">
        <v>118</v>
      </c>
      <c r="D13" s="60"/>
    </row>
    <row r="14" spans="2:7" ht="34.5" customHeight="1">
      <c r="B14" s="3"/>
      <c r="C14" s="17" t="s">
        <v>85</v>
      </c>
      <c r="D14" s="11" t="s">
        <v>11</v>
      </c>
      <c r="E14" s="12">
        <v>100</v>
      </c>
      <c r="G14" s="52">
        <f>$E14*F14</f>
        <v>0</v>
      </c>
    </row>
    <row r="15" spans="2:7" ht="102">
      <c r="B15" s="3"/>
      <c r="C15" s="17" t="s">
        <v>30</v>
      </c>
      <c r="D15" s="11" t="s">
        <v>11</v>
      </c>
      <c r="E15" s="12">
        <v>100</v>
      </c>
      <c r="G15" s="52">
        <f>$E15*F15</f>
        <v>0</v>
      </c>
    </row>
    <row r="16" spans="2:7" ht="12.75">
      <c r="B16" s="3"/>
      <c r="C16" s="16"/>
      <c r="D16" s="15"/>
      <c r="G16" s="83"/>
    </row>
    <row r="17" spans="2:7" ht="12.75">
      <c r="B17" s="31" t="s">
        <v>1</v>
      </c>
      <c r="C17" s="32" t="s">
        <v>84</v>
      </c>
      <c r="D17" s="7"/>
      <c r="E17" s="7"/>
      <c r="F17" s="69"/>
      <c r="G17" s="69"/>
    </row>
    <row r="18" spans="2:7" ht="153" customHeight="1">
      <c r="B18" s="18" t="s">
        <v>32</v>
      </c>
      <c r="C18" s="21" t="s">
        <v>38</v>
      </c>
      <c r="D18" s="20" t="s">
        <v>12</v>
      </c>
      <c r="E18" s="12">
        <v>6</v>
      </c>
      <c r="G18" s="52">
        <f>$E18*F18</f>
        <v>0</v>
      </c>
    </row>
    <row r="19" spans="2:4" ht="12.75">
      <c r="B19" s="18"/>
      <c r="C19" s="21"/>
      <c r="D19" s="20"/>
    </row>
    <row r="20" spans="2:4" ht="51">
      <c r="B20" s="18" t="s">
        <v>25</v>
      </c>
      <c r="C20" s="22" t="s">
        <v>34</v>
      </c>
      <c r="D20" s="20"/>
    </row>
    <row r="21" spans="2:7" ht="12.75">
      <c r="B21" s="18"/>
      <c r="C21" s="19" t="s">
        <v>35</v>
      </c>
      <c r="D21" s="23" t="s">
        <v>36</v>
      </c>
      <c r="E21" s="12">
        <v>500</v>
      </c>
      <c r="G21" s="52">
        <f>$E21*F21</f>
        <v>0</v>
      </c>
    </row>
    <row r="22" spans="2:7" ht="12.75">
      <c r="B22" s="18"/>
      <c r="C22" s="19" t="s">
        <v>37</v>
      </c>
      <c r="D22" s="23" t="s">
        <v>36</v>
      </c>
      <c r="E22" s="12">
        <v>100</v>
      </c>
      <c r="G22" s="52">
        <f>$E22*F22</f>
        <v>0</v>
      </c>
    </row>
    <row r="23" spans="2:4" ht="12.75">
      <c r="B23" s="18"/>
      <c r="C23" s="19"/>
      <c r="D23" s="23"/>
    </row>
    <row r="24" spans="2:7" ht="51.75" customHeight="1">
      <c r="B24" s="2" t="s">
        <v>29</v>
      </c>
      <c r="C24" s="1" t="s">
        <v>146</v>
      </c>
      <c r="D24" s="72" t="s">
        <v>115</v>
      </c>
      <c r="E24" s="12">
        <v>10</v>
      </c>
      <c r="G24" s="52">
        <f>$E24*F24</f>
        <v>0</v>
      </c>
    </row>
    <row r="25" spans="2:4" ht="12.75">
      <c r="B25" s="18"/>
      <c r="C25" s="19"/>
      <c r="D25" s="23"/>
    </row>
    <row r="26" spans="2:8" s="33" customFormat="1" ht="12.75">
      <c r="B26" s="5" t="s">
        <v>2</v>
      </c>
      <c r="C26" s="6" t="s">
        <v>39</v>
      </c>
      <c r="D26" s="24"/>
      <c r="E26" s="24"/>
      <c r="F26" s="69"/>
      <c r="G26" s="69"/>
      <c r="H26" s="58"/>
    </row>
    <row r="27" spans="2:4" ht="38.25">
      <c r="B27" s="9" t="s">
        <v>32</v>
      </c>
      <c r="C27" s="10" t="s">
        <v>33</v>
      </c>
      <c r="D27" s="11"/>
    </row>
    <row r="28" spans="2:7" ht="12.75">
      <c r="B28" s="9"/>
      <c r="C28" s="10" t="s">
        <v>20</v>
      </c>
      <c r="D28" s="11" t="s">
        <v>11</v>
      </c>
      <c r="E28" s="12">
        <v>80</v>
      </c>
      <c r="G28" s="52">
        <f>$E28*F28</f>
        <v>0</v>
      </c>
    </row>
    <row r="29" spans="2:4" ht="12.75">
      <c r="B29" s="9"/>
      <c r="C29" s="13"/>
      <c r="D29" s="11"/>
    </row>
    <row r="30" spans="2:4" ht="51">
      <c r="B30" s="9" t="s">
        <v>25</v>
      </c>
      <c r="C30" s="14" t="s">
        <v>26</v>
      </c>
      <c r="D30" s="15"/>
    </row>
    <row r="31" spans="2:7" ht="12.75">
      <c r="B31" s="9" t="s">
        <v>27</v>
      </c>
      <c r="C31" s="16" t="s">
        <v>28</v>
      </c>
      <c r="D31" s="15" t="s">
        <v>12</v>
      </c>
      <c r="E31" s="12">
        <v>35</v>
      </c>
      <c r="G31" s="52">
        <f>$E31*F31</f>
        <v>0</v>
      </c>
    </row>
    <row r="32" spans="2:4" ht="12.75">
      <c r="B32" s="3"/>
      <c r="C32" s="4"/>
      <c r="D32" s="60"/>
    </row>
    <row r="33" spans="2:4" ht="89.25">
      <c r="B33" s="9" t="s">
        <v>29</v>
      </c>
      <c r="C33" s="16" t="s">
        <v>119</v>
      </c>
      <c r="D33" s="60"/>
    </row>
    <row r="34" spans="2:7" ht="35.25" customHeight="1">
      <c r="B34" s="3"/>
      <c r="C34" s="17" t="s">
        <v>85</v>
      </c>
      <c r="D34" s="11" t="s">
        <v>11</v>
      </c>
      <c r="E34" s="12">
        <v>80</v>
      </c>
      <c r="G34" s="52">
        <f>$E34*F34</f>
        <v>0</v>
      </c>
    </row>
    <row r="35" spans="2:7" ht="102">
      <c r="B35" s="3"/>
      <c r="C35" s="17" t="s">
        <v>30</v>
      </c>
      <c r="D35" s="11" t="s">
        <v>11</v>
      </c>
      <c r="E35" s="12">
        <v>80</v>
      </c>
      <c r="G35" s="52">
        <f>$E35*F35</f>
        <v>0</v>
      </c>
    </row>
    <row r="36" spans="2:7" ht="12.75">
      <c r="B36" s="87" t="s">
        <v>122</v>
      </c>
      <c r="C36" s="88" t="s">
        <v>145</v>
      </c>
      <c r="D36" s="89"/>
      <c r="E36" s="90"/>
      <c r="F36" s="91"/>
      <c r="G36" s="92">
        <f>SUM(G7:G35)</f>
        <v>0</v>
      </c>
    </row>
    <row r="37" spans="2:4" ht="12.75">
      <c r="B37" s="3"/>
      <c r="C37" s="17"/>
      <c r="D37" s="11"/>
    </row>
    <row r="38" spans="2:8" ht="12.75">
      <c r="B38" s="76" t="s">
        <v>123</v>
      </c>
      <c r="C38" s="77" t="s">
        <v>127</v>
      </c>
      <c r="D38" s="78"/>
      <c r="E38" s="78"/>
      <c r="F38" s="79"/>
      <c r="G38" s="79"/>
      <c r="H38" s="85"/>
    </row>
    <row r="39" spans="2:8" s="33" customFormat="1" ht="12.75">
      <c r="B39" s="31" t="s">
        <v>13</v>
      </c>
      <c r="C39" s="32" t="s">
        <v>40</v>
      </c>
      <c r="D39" s="24"/>
      <c r="E39" s="24"/>
      <c r="F39" s="69"/>
      <c r="G39" s="69"/>
      <c r="H39" s="58"/>
    </row>
    <row r="40" spans="2:7" ht="63.75">
      <c r="B40" s="34" t="s">
        <v>32</v>
      </c>
      <c r="C40" s="35" t="s">
        <v>124</v>
      </c>
      <c r="D40" s="15" t="s">
        <v>12</v>
      </c>
      <c r="E40" s="12">
        <v>1</v>
      </c>
      <c r="G40" s="52">
        <f>$E40*F40</f>
        <v>0</v>
      </c>
    </row>
    <row r="42" spans="2:7" ht="63.75">
      <c r="B42" s="34" t="s">
        <v>25</v>
      </c>
      <c r="C42" s="35" t="s">
        <v>120</v>
      </c>
      <c r="D42" s="15" t="s">
        <v>12</v>
      </c>
      <c r="E42" s="12">
        <v>1</v>
      </c>
      <c r="G42" s="52">
        <f>$E42*F42</f>
        <v>0</v>
      </c>
    </row>
    <row r="44" spans="2:7" ht="76.5">
      <c r="B44" s="34" t="s">
        <v>29</v>
      </c>
      <c r="C44" s="35" t="s">
        <v>121</v>
      </c>
      <c r="D44" s="15" t="s">
        <v>12</v>
      </c>
      <c r="E44" s="12">
        <v>1</v>
      </c>
      <c r="G44" s="52">
        <f>$E44*F44</f>
        <v>0</v>
      </c>
    </row>
    <row r="45" spans="2:7" ht="12.75">
      <c r="B45" s="93" t="s">
        <v>123</v>
      </c>
      <c r="C45" s="94" t="s">
        <v>127</v>
      </c>
      <c r="D45" s="95"/>
      <c r="E45" s="90"/>
      <c r="F45" s="91"/>
      <c r="G45" s="92">
        <f>SUM(G40:G44)</f>
        <v>0</v>
      </c>
    </row>
    <row r="46" spans="3:4" ht="12.75">
      <c r="C46" s="35"/>
      <c r="D46" s="15"/>
    </row>
    <row r="47" spans="2:8" ht="12.75">
      <c r="B47" s="76" t="s">
        <v>125</v>
      </c>
      <c r="C47" s="77" t="s">
        <v>126</v>
      </c>
      <c r="D47" s="78"/>
      <c r="E47" s="78"/>
      <c r="F47" s="79"/>
      <c r="G47" s="79"/>
      <c r="H47" s="85"/>
    </row>
    <row r="48" spans="2:8" s="33" customFormat="1" ht="12.75">
      <c r="B48" s="31" t="s">
        <v>15</v>
      </c>
      <c r="C48" s="32" t="s">
        <v>41</v>
      </c>
      <c r="D48" s="24"/>
      <c r="E48" s="24"/>
      <c r="F48" s="69"/>
      <c r="G48" s="69"/>
      <c r="H48" s="58"/>
    </row>
    <row r="49" spans="2:7" ht="38.25">
      <c r="B49" s="34" t="s">
        <v>32</v>
      </c>
      <c r="C49" s="35" t="s">
        <v>42</v>
      </c>
      <c r="D49" s="38" t="s">
        <v>70</v>
      </c>
      <c r="E49" s="12">
        <v>25</v>
      </c>
      <c r="G49" s="52">
        <f>$E49*F49</f>
        <v>0</v>
      </c>
    </row>
    <row r="51" spans="2:7" ht="117.75" customHeight="1">
      <c r="B51" s="36" t="s">
        <v>25</v>
      </c>
      <c r="C51" s="37" t="s">
        <v>43</v>
      </c>
      <c r="D51" s="38" t="s">
        <v>70</v>
      </c>
      <c r="E51" s="12">
        <v>60</v>
      </c>
      <c r="G51" s="52">
        <f>$E51*F51</f>
        <v>0</v>
      </c>
    </row>
    <row r="53" spans="2:7" ht="208.5" customHeight="1">
      <c r="B53" s="36" t="s">
        <v>29</v>
      </c>
      <c r="C53" s="39" t="s">
        <v>44</v>
      </c>
      <c r="D53" s="38" t="s">
        <v>70</v>
      </c>
      <c r="E53" s="12">
        <v>25</v>
      </c>
      <c r="G53" s="52">
        <f>$E53*F53</f>
        <v>0</v>
      </c>
    </row>
    <row r="54" spans="2:4" ht="12.75">
      <c r="B54" s="36"/>
      <c r="C54" s="35"/>
      <c r="D54" s="40"/>
    </row>
    <row r="55" spans="2:4" ht="63.75">
      <c r="B55" s="9" t="s">
        <v>52</v>
      </c>
      <c r="C55" s="10" t="s">
        <v>71</v>
      </c>
      <c r="D55" s="41"/>
    </row>
    <row r="56" spans="2:4" ht="12.75">
      <c r="B56" s="9"/>
      <c r="C56" s="10" t="s">
        <v>45</v>
      </c>
      <c r="D56" s="41"/>
    </row>
    <row r="57" spans="2:7" ht="51">
      <c r="B57" s="9" t="s">
        <v>23</v>
      </c>
      <c r="C57" s="10" t="s">
        <v>46</v>
      </c>
      <c r="D57" s="55" t="s">
        <v>70</v>
      </c>
      <c r="E57" s="12">
        <v>25</v>
      </c>
      <c r="G57" s="52">
        <f>$E57*F57</f>
        <v>0</v>
      </c>
    </row>
    <row r="58" spans="2:7" ht="63.75">
      <c r="B58" s="9" t="s">
        <v>24</v>
      </c>
      <c r="C58" s="10" t="s">
        <v>47</v>
      </c>
      <c r="D58" s="55" t="s">
        <v>48</v>
      </c>
      <c r="E58" s="12">
        <v>0.1</v>
      </c>
      <c r="G58" s="52">
        <f>$E58*F58</f>
        <v>0</v>
      </c>
    </row>
    <row r="59" spans="2:7" ht="80.25" customHeight="1">
      <c r="B59" s="9" t="s">
        <v>49</v>
      </c>
      <c r="C59" s="10" t="s">
        <v>50</v>
      </c>
      <c r="D59" s="55" t="s">
        <v>70</v>
      </c>
      <c r="E59" s="12">
        <v>25</v>
      </c>
      <c r="G59" s="52">
        <f>$E59*F59</f>
        <v>0</v>
      </c>
    </row>
    <row r="61" spans="2:7" ht="27" customHeight="1">
      <c r="B61" s="34" t="s">
        <v>53</v>
      </c>
      <c r="C61" s="39" t="s">
        <v>55</v>
      </c>
      <c r="D61" s="55" t="s">
        <v>70</v>
      </c>
      <c r="E61" s="12">
        <v>150</v>
      </c>
      <c r="G61" s="52">
        <f>$E61*F61</f>
        <v>0</v>
      </c>
    </row>
    <row r="62" spans="2:7" ht="109.5" customHeight="1">
      <c r="B62" s="34" t="s">
        <v>54</v>
      </c>
      <c r="C62" s="42" t="s">
        <v>51</v>
      </c>
      <c r="D62" s="55" t="s">
        <v>70</v>
      </c>
      <c r="E62" s="12">
        <v>150</v>
      </c>
      <c r="G62" s="52">
        <f>$E62*F62</f>
        <v>0</v>
      </c>
    </row>
    <row r="64" spans="2:7" ht="116.25" customHeight="1">
      <c r="B64" s="34" t="s">
        <v>57</v>
      </c>
      <c r="C64" s="43" t="s">
        <v>56</v>
      </c>
      <c r="D64" s="54" t="s">
        <v>12</v>
      </c>
      <c r="E64" s="12">
        <v>1</v>
      </c>
      <c r="G64" s="52">
        <f>$E64*F64</f>
        <v>0</v>
      </c>
    </row>
    <row r="65" ht="12.75" customHeight="1">
      <c r="C65" s="43"/>
    </row>
    <row r="66" spans="2:8" s="33" customFormat="1" ht="12.75">
      <c r="B66" s="31" t="s">
        <v>17</v>
      </c>
      <c r="C66" s="32" t="s">
        <v>58</v>
      </c>
      <c r="D66" s="24"/>
      <c r="E66" s="24"/>
      <c r="F66" s="69"/>
      <c r="G66" s="69"/>
      <c r="H66" s="58"/>
    </row>
    <row r="67" spans="2:7" ht="51" customHeight="1">
      <c r="B67" s="36" t="s">
        <v>32</v>
      </c>
      <c r="C67" s="35" t="s">
        <v>140</v>
      </c>
      <c r="D67" s="40" t="s">
        <v>72</v>
      </c>
      <c r="E67" s="12">
        <v>2</v>
      </c>
      <c r="G67" s="52">
        <f>$E67*F67</f>
        <v>0</v>
      </c>
    </row>
    <row r="69" spans="2:4" ht="102">
      <c r="B69" s="34" t="s">
        <v>25</v>
      </c>
      <c r="C69" s="37" t="s">
        <v>59</v>
      </c>
      <c r="D69" s="44"/>
    </row>
    <row r="70" spans="3:4" ht="12.75">
      <c r="C70" s="45" t="s">
        <v>60</v>
      </c>
      <c r="D70" s="44"/>
    </row>
    <row r="71" spans="3:7" ht="15">
      <c r="C71" s="46" t="s">
        <v>61</v>
      </c>
      <c r="D71" s="40" t="s">
        <v>72</v>
      </c>
      <c r="E71" s="12">
        <v>1</v>
      </c>
      <c r="G71" s="52">
        <f>$E71*F71</f>
        <v>0</v>
      </c>
    </row>
    <row r="72" spans="3:7" ht="15">
      <c r="C72" s="46" t="s">
        <v>62</v>
      </c>
      <c r="D72" s="40" t="s">
        <v>70</v>
      </c>
      <c r="E72" s="12">
        <v>8</v>
      </c>
      <c r="G72" s="52">
        <f>$E72*F72</f>
        <v>0</v>
      </c>
    </row>
    <row r="73" spans="3:7" ht="12.75">
      <c r="C73" s="35" t="s">
        <v>65</v>
      </c>
      <c r="D73" s="40" t="s">
        <v>9</v>
      </c>
      <c r="E73" s="12">
        <v>50</v>
      </c>
      <c r="G73" s="52">
        <f>$E73*F73</f>
        <v>0</v>
      </c>
    </row>
    <row r="74" spans="3:4" ht="12.75">
      <c r="C74" s="35"/>
      <c r="D74" s="40"/>
    </row>
    <row r="75" spans="2:4" ht="51">
      <c r="B75" s="34" t="s">
        <v>29</v>
      </c>
      <c r="C75" s="47" t="s">
        <v>63</v>
      </c>
      <c r="D75" s="11"/>
    </row>
    <row r="76" spans="3:4" ht="16.5" customHeight="1">
      <c r="C76" s="37" t="s">
        <v>64</v>
      </c>
      <c r="D76" s="44"/>
    </row>
    <row r="77" spans="3:7" ht="15">
      <c r="C77" s="46" t="s">
        <v>61</v>
      </c>
      <c r="D77" s="40" t="s">
        <v>72</v>
      </c>
      <c r="E77" s="12">
        <v>2</v>
      </c>
      <c r="G77" s="52">
        <f>$E77*F77</f>
        <v>0</v>
      </c>
    </row>
    <row r="78" spans="3:7" ht="15">
      <c r="C78" s="46" t="s">
        <v>62</v>
      </c>
      <c r="D78" s="40" t="s">
        <v>70</v>
      </c>
      <c r="E78" s="12">
        <v>25</v>
      </c>
      <c r="G78" s="52">
        <f>$E78*F78</f>
        <v>0</v>
      </c>
    </row>
    <row r="79" spans="3:7" ht="12.75">
      <c r="C79" s="35" t="s">
        <v>65</v>
      </c>
      <c r="D79" s="40" t="s">
        <v>9</v>
      </c>
      <c r="E79" s="12">
        <v>200</v>
      </c>
      <c r="G79" s="52">
        <f>$E79*F79</f>
        <v>0</v>
      </c>
    </row>
    <row r="80" spans="3:4" ht="12.75">
      <c r="C80" s="35"/>
      <c r="D80" s="40"/>
    </row>
    <row r="81" spans="2:4" ht="63.75">
      <c r="B81" s="34" t="s">
        <v>52</v>
      </c>
      <c r="C81" s="35" t="s">
        <v>133</v>
      </c>
      <c r="D81" s="40"/>
    </row>
    <row r="82" spans="3:7" ht="12.75">
      <c r="C82" s="35" t="s">
        <v>134</v>
      </c>
      <c r="D82" s="40" t="s">
        <v>9</v>
      </c>
      <c r="E82" s="12">
        <v>300</v>
      </c>
      <c r="G82" s="52">
        <f>$E82*F82</f>
        <v>0</v>
      </c>
    </row>
    <row r="83" spans="3:4" ht="12.75">
      <c r="C83" s="35"/>
      <c r="D83" s="40"/>
    </row>
    <row r="84" spans="2:8" s="49" customFormat="1" ht="12.75">
      <c r="B84" s="31" t="s">
        <v>66</v>
      </c>
      <c r="C84" s="48" t="s">
        <v>67</v>
      </c>
      <c r="D84" s="24"/>
      <c r="E84" s="24"/>
      <c r="F84" s="69"/>
      <c r="G84" s="69"/>
      <c r="H84" s="58"/>
    </row>
    <row r="85" spans="2:7" ht="63.75">
      <c r="B85" s="34" t="s">
        <v>32</v>
      </c>
      <c r="C85" s="35" t="s">
        <v>137</v>
      </c>
      <c r="D85" s="61" t="s">
        <v>12</v>
      </c>
      <c r="E85" s="12">
        <v>1</v>
      </c>
      <c r="G85" s="52">
        <f>$E85*F85</f>
        <v>0</v>
      </c>
    </row>
    <row r="86" ht="12.75"/>
    <row r="87" spans="2:7" ht="189.75" customHeight="1">
      <c r="B87" s="34" t="s">
        <v>25</v>
      </c>
      <c r="C87" s="35" t="s">
        <v>73</v>
      </c>
      <c r="D87" s="61" t="s">
        <v>12</v>
      </c>
      <c r="E87" s="12">
        <v>1</v>
      </c>
      <c r="G87" s="52">
        <f>$E87*F87</f>
        <v>0</v>
      </c>
    </row>
    <row r="88" spans="3:13" ht="12.75">
      <c r="C88" s="35"/>
      <c r="D88" s="61"/>
      <c r="J88" s="30" t="s">
        <v>138</v>
      </c>
      <c r="M88" s="30" t="s">
        <v>139</v>
      </c>
    </row>
    <row r="89" spans="2:8" s="51" customFormat="1" ht="12.75">
      <c r="B89" s="50" t="s">
        <v>76</v>
      </c>
      <c r="C89" s="50" t="s">
        <v>74</v>
      </c>
      <c r="D89" s="24"/>
      <c r="E89" s="24"/>
      <c r="F89" s="69"/>
      <c r="G89" s="69"/>
      <c r="H89" s="58"/>
    </row>
    <row r="90" spans="2:4" ht="76.5">
      <c r="B90" s="26" t="s">
        <v>32</v>
      </c>
      <c r="C90" s="35" t="s">
        <v>130</v>
      </c>
      <c r="D90" s="40"/>
    </row>
    <row r="91" spans="2:7" ht="12.75" customHeight="1">
      <c r="B91" s="27"/>
      <c r="C91" s="53" t="s">
        <v>68</v>
      </c>
      <c r="D91" s="40" t="s">
        <v>69</v>
      </c>
      <c r="E91" s="12">
        <v>10</v>
      </c>
      <c r="G91" s="52">
        <f>$E91*F91</f>
        <v>0</v>
      </c>
    </row>
    <row r="92" spans="2:4" ht="12.75">
      <c r="B92" s="27"/>
      <c r="C92" s="35"/>
      <c r="D92" s="40"/>
    </row>
    <row r="93" spans="2:7" ht="79.5" customHeight="1">
      <c r="B93" s="26" t="s">
        <v>25</v>
      </c>
      <c r="C93" s="29" t="s">
        <v>131</v>
      </c>
      <c r="D93" s="40" t="s">
        <v>70</v>
      </c>
      <c r="E93" s="12">
        <v>35</v>
      </c>
      <c r="G93" s="52">
        <f>$E93*F93</f>
        <v>0</v>
      </c>
    </row>
    <row r="94" spans="2:4" ht="12.75">
      <c r="B94" s="26"/>
      <c r="C94" s="29"/>
      <c r="D94" s="59"/>
    </row>
    <row r="95" spans="2:4" ht="80.25" customHeight="1">
      <c r="B95" s="36" t="s">
        <v>29</v>
      </c>
      <c r="C95" s="29" t="s">
        <v>132</v>
      </c>
      <c r="D95" s="59"/>
    </row>
    <row r="96" spans="2:10" ht="12.75">
      <c r="B96" s="36"/>
      <c r="C96" s="35" t="s">
        <v>45</v>
      </c>
      <c r="D96" s="40"/>
      <c r="J96" s="30" t="s">
        <v>149</v>
      </c>
    </row>
    <row r="97" spans="2:7" ht="39" customHeight="1">
      <c r="B97" s="36" t="s">
        <v>23</v>
      </c>
      <c r="C97" s="35" t="s">
        <v>46</v>
      </c>
      <c r="D97" s="40" t="s">
        <v>70</v>
      </c>
      <c r="E97" s="12">
        <v>35</v>
      </c>
      <c r="G97" s="52">
        <f>$E97*F97</f>
        <v>0</v>
      </c>
    </row>
    <row r="98" spans="2:7" ht="56.25" customHeight="1">
      <c r="B98" s="36" t="s">
        <v>24</v>
      </c>
      <c r="C98" s="29" t="s">
        <v>47</v>
      </c>
      <c r="D98" s="59" t="s">
        <v>48</v>
      </c>
      <c r="E98" s="12">
        <v>0.1</v>
      </c>
      <c r="G98" s="52">
        <f>$E98*F98</f>
        <v>0</v>
      </c>
    </row>
    <row r="99" spans="2:7" ht="79.5" customHeight="1">
      <c r="B99" s="26" t="s">
        <v>49</v>
      </c>
      <c r="C99" s="29" t="s">
        <v>50</v>
      </c>
      <c r="D99" s="40" t="s">
        <v>70</v>
      </c>
      <c r="E99" s="12">
        <v>35</v>
      </c>
      <c r="G99" s="52">
        <f>$E99*F99</f>
        <v>0</v>
      </c>
    </row>
    <row r="101" spans="2:7" ht="12.75">
      <c r="B101" s="50" t="s">
        <v>77</v>
      </c>
      <c r="C101" s="50" t="s">
        <v>75</v>
      </c>
      <c r="D101" s="24"/>
      <c r="E101" s="24"/>
      <c r="F101" s="69"/>
      <c r="G101" s="69"/>
    </row>
    <row r="102" spans="2:7" ht="63.75">
      <c r="B102" s="26" t="s">
        <v>32</v>
      </c>
      <c r="C102" s="29" t="s">
        <v>78</v>
      </c>
      <c r="D102" s="40" t="s">
        <v>70</v>
      </c>
      <c r="E102" s="12">
        <v>50</v>
      </c>
      <c r="G102" s="52">
        <f>$E102*F102</f>
        <v>0</v>
      </c>
    </row>
    <row r="103" spans="2:4" ht="12.75">
      <c r="B103" s="26"/>
      <c r="C103" s="29"/>
      <c r="D103" s="40"/>
    </row>
    <row r="104" spans="2:7" ht="91.5" customHeight="1">
      <c r="B104" s="26" t="s">
        <v>25</v>
      </c>
      <c r="C104" s="29" t="s">
        <v>81</v>
      </c>
      <c r="D104" s="40" t="s">
        <v>72</v>
      </c>
      <c r="E104" s="12">
        <v>50</v>
      </c>
      <c r="G104" s="52">
        <f>$E104*F104</f>
        <v>0</v>
      </c>
    </row>
    <row r="105" spans="2:4" ht="12.75">
      <c r="B105" s="26"/>
      <c r="C105" s="29"/>
      <c r="D105" s="40"/>
    </row>
    <row r="106" spans="2:7" ht="102">
      <c r="B106" s="26" t="s">
        <v>25</v>
      </c>
      <c r="C106" s="29" t="s">
        <v>80</v>
      </c>
      <c r="D106" s="40" t="s">
        <v>70</v>
      </c>
      <c r="E106" s="12">
        <v>30</v>
      </c>
      <c r="G106" s="52">
        <f>$E106*F106</f>
        <v>0</v>
      </c>
    </row>
    <row r="107" spans="2:4" ht="12.75">
      <c r="B107" s="26"/>
      <c r="C107" s="29"/>
      <c r="D107" s="40"/>
    </row>
    <row r="108" spans="2:7" ht="65.25" customHeight="1">
      <c r="B108" s="26" t="s">
        <v>29</v>
      </c>
      <c r="C108" s="29" t="s">
        <v>79</v>
      </c>
      <c r="D108" s="40" t="s">
        <v>70</v>
      </c>
      <c r="E108" s="12">
        <v>2</v>
      </c>
      <c r="G108" s="52">
        <f>$E108*F108</f>
        <v>0</v>
      </c>
    </row>
    <row r="110" spans="2:7" ht="25.5">
      <c r="B110" s="34" t="s">
        <v>52</v>
      </c>
      <c r="C110" s="35" t="s">
        <v>82</v>
      </c>
      <c r="D110" s="40" t="s">
        <v>69</v>
      </c>
      <c r="E110" s="12">
        <v>1</v>
      </c>
      <c r="G110" s="52">
        <f>$E110*F110</f>
        <v>0</v>
      </c>
    </row>
    <row r="112" spans="2:7" ht="38.25">
      <c r="B112" s="34" t="s">
        <v>53</v>
      </c>
      <c r="C112" s="35" t="s">
        <v>83</v>
      </c>
      <c r="D112" s="40" t="s">
        <v>69</v>
      </c>
      <c r="E112" s="12">
        <v>1</v>
      </c>
      <c r="G112" s="52">
        <f>$E112*F112</f>
        <v>0</v>
      </c>
    </row>
    <row r="113" ht="12.75">
      <c r="C113" s="35"/>
    </row>
    <row r="114" spans="2:4" ht="25.5">
      <c r="B114" s="36" t="s">
        <v>54</v>
      </c>
      <c r="C114" s="35" t="s">
        <v>86</v>
      </c>
      <c r="D114" s="40"/>
    </row>
    <row r="115" spans="2:4" ht="12.75">
      <c r="B115" s="36"/>
      <c r="C115" s="35" t="s">
        <v>87</v>
      </c>
      <c r="D115" s="40"/>
    </row>
    <row r="116" spans="2:4" ht="25.5">
      <c r="B116" s="36"/>
      <c r="C116" s="35" t="s">
        <v>88</v>
      </c>
      <c r="D116" s="40"/>
    </row>
    <row r="117" spans="2:4" ht="25.5">
      <c r="B117" s="36"/>
      <c r="C117" s="35" t="s">
        <v>89</v>
      </c>
      <c r="D117" s="40"/>
    </row>
    <row r="118" spans="2:4" ht="25.5">
      <c r="B118" s="36"/>
      <c r="C118" s="35" t="s">
        <v>90</v>
      </c>
      <c r="D118" s="40"/>
    </row>
    <row r="119" spans="2:7" ht="15">
      <c r="B119" s="36"/>
      <c r="C119" s="35"/>
      <c r="D119" s="40" t="s">
        <v>70</v>
      </c>
      <c r="E119" s="12">
        <v>30</v>
      </c>
      <c r="G119" s="52">
        <f>$E119*F119</f>
        <v>0</v>
      </c>
    </row>
    <row r="120" spans="2:4" ht="10.5" customHeight="1">
      <c r="B120" s="36" t="s">
        <v>57</v>
      </c>
      <c r="C120" s="35" t="s">
        <v>91</v>
      </c>
      <c r="D120" s="40"/>
    </row>
    <row r="121" spans="2:4" ht="12.75">
      <c r="B121" s="36"/>
      <c r="C121" s="35" t="s">
        <v>92</v>
      </c>
      <c r="D121" s="40"/>
    </row>
    <row r="122" spans="2:4" ht="27" customHeight="1">
      <c r="B122" s="36"/>
      <c r="C122" s="35" t="s">
        <v>93</v>
      </c>
      <c r="D122" s="40"/>
    </row>
    <row r="123" spans="2:4" ht="38.25">
      <c r="B123" s="36"/>
      <c r="C123" s="35" t="s">
        <v>94</v>
      </c>
      <c r="D123" s="40"/>
    </row>
    <row r="124" spans="2:7" ht="12.75">
      <c r="B124" s="36"/>
      <c r="C124" s="35"/>
      <c r="D124" s="40" t="s">
        <v>36</v>
      </c>
      <c r="E124" s="12">
        <v>10</v>
      </c>
      <c r="G124" s="52">
        <f>$E124*F124</f>
        <v>0</v>
      </c>
    </row>
    <row r="125" spans="2:4" ht="38.25">
      <c r="B125" s="36" t="s">
        <v>100</v>
      </c>
      <c r="C125" s="35" t="s">
        <v>95</v>
      </c>
      <c r="D125" s="40"/>
    </row>
    <row r="126" spans="2:4" ht="12.75">
      <c r="B126" s="36"/>
      <c r="C126" s="35" t="s">
        <v>87</v>
      </c>
      <c r="D126" s="40"/>
    </row>
    <row r="127" spans="2:4" ht="25.5">
      <c r="B127" s="36"/>
      <c r="C127" s="35" t="s">
        <v>96</v>
      </c>
      <c r="D127" s="40"/>
    </row>
    <row r="128" spans="2:4" ht="25.5">
      <c r="B128" s="36"/>
      <c r="C128" s="35" t="s">
        <v>97</v>
      </c>
      <c r="D128" s="40"/>
    </row>
    <row r="129" spans="2:4" ht="25.5">
      <c r="B129" s="36"/>
      <c r="C129" s="35" t="s">
        <v>98</v>
      </c>
      <c r="D129" s="40"/>
    </row>
    <row r="130" spans="2:7" ht="12.75">
      <c r="B130" s="36" t="s">
        <v>27</v>
      </c>
      <c r="C130" s="35" t="s">
        <v>99</v>
      </c>
      <c r="D130" s="40" t="s">
        <v>36</v>
      </c>
      <c r="E130" s="12">
        <v>3</v>
      </c>
      <c r="G130" s="52">
        <f>$E130*F130</f>
        <v>0</v>
      </c>
    </row>
    <row r="131" spans="2:4" ht="12.75">
      <c r="B131" s="36"/>
      <c r="C131" s="35"/>
      <c r="D131" s="40"/>
    </row>
    <row r="132" spans="2:4" ht="77.25" customHeight="1">
      <c r="B132" s="36" t="s">
        <v>102</v>
      </c>
      <c r="C132" s="35" t="s">
        <v>108</v>
      </c>
      <c r="D132" s="40"/>
    </row>
    <row r="133" spans="2:7" ht="12.75">
      <c r="B133" s="36" t="s">
        <v>27</v>
      </c>
      <c r="C133" s="35" t="s">
        <v>101</v>
      </c>
      <c r="D133" s="40" t="s">
        <v>36</v>
      </c>
      <c r="E133" s="12">
        <v>3</v>
      </c>
      <c r="G133" s="52">
        <f>$E133*F133</f>
        <v>0</v>
      </c>
    </row>
    <row r="134" spans="2:4" ht="12.75">
      <c r="B134" s="36"/>
      <c r="C134" s="35"/>
      <c r="D134" s="40"/>
    </row>
    <row r="135" spans="2:7" ht="52.5" customHeight="1">
      <c r="B135" s="36" t="s">
        <v>104</v>
      </c>
      <c r="C135" s="35" t="s">
        <v>103</v>
      </c>
      <c r="D135" s="40" t="s">
        <v>70</v>
      </c>
      <c r="E135" s="12">
        <v>40</v>
      </c>
      <c r="G135" s="52">
        <f>$E135*F135</f>
        <v>0</v>
      </c>
    </row>
    <row r="136" spans="2:4" ht="12.75">
      <c r="B136" s="36"/>
      <c r="C136" s="35"/>
      <c r="D136" s="40"/>
    </row>
    <row r="137" spans="2:7" ht="51">
      <c r="B137" s="36" t="s">
        <v>105</v>
      </c>
      <c r="C137" s="35" t="s">
        <v>109</v>
      </c>
      <c r="D137" s="40" t="s">
        <v>70</v>
      </c>
      <c r="E137" s="12">
        <v>5</v>
      </c>
      <c r="G137" s="52">
        <f>$E137*F137</f>
        <v>0</v>
      </c>
    </row>
    <row r="138" spans="2:4" ht="12.75">
      <c r="B138" s="36"/>
      <c r="C138" s="35"/>
      <c r="D138" s="40"/>
    </row>
    <row r="139" spans="2:7" ht="25.5">
      <c r="B139" s="36" t="s">
        <v>135</v>
      </c>
      <c r="C139" s="35" t="s">
        <v>110</v>
      </c>
      <c r="D139" s="40" t="s">
        <v>70</v>
      </c>
      <c r="E139" s="12">
        <v>5</v>
      </c>
      <c r="G139" s="52">
        <f>$E139*F139</f>
        <v>0</v>
      </c>
    </row>
    <row r="140" spans="2:4" ht="11.25" customHeight="1">
      <c r="B140" s="36"/>
      <c r="C140" s="35"/>
      <c r="D140" s="40"/>
    </row>
    <row r="141" spans="2:7" ht="25.5" customHeight="1">
      <c r="B141" s="36" t="s">
        <v>106</v>
      </c>
      <c r="C141" s="35" t="s">
        <v>111</v>
      </c>
      <c r="D141" s="40" t="s">
        <v>70</v>
      </c>
      <c r="E141" s="12">
        <v>5</v>
      </c>
      <c r="G141" s="52">
        <f>$E141*F141</f>
        <v>0</v>
      </c>
    </row>
    <row r="142" spans="2:4" ht="12.75">
      <c r="B142" s="36"/>
      <c r="C142" s="35"/>
      <c r="D142" s="40"/>
    </row>
    <row r="143" spans="2:7" ht="64.5" customHeight="1">
      <c r="B143" s="36" t="s">
        <v>136</v>
      </c>
      <c r="C143" s="35" t="s">
        <v>107</v>
      </c>
      <c r="D143" s="40" t="s">
        <v>70</v>
      </c>
      <c r="E143" s="12">
        <v>20</v>
      </c>
      <c r="G143" s="52">
        <f>$E143*F143</f>
        <v>0</v>
      </c>
    </row>
    <row r="144" spans="2:4" ht="13.5" customHeight="1">
      <c r="B144" s="36"/>
      <c r="C144" s="35"/>
      <c r="D144" s="40"/>
    </row>
    <row r="145" spans="2:8" s="35" customFormat="1" ht="25.5">
      <c r="B145" s="70" t="s">
        <v>117</v>
      </c>
      <c r="C145" s="70" t="s">
        <v>147</v>
      </c>
      <c r="D145" s="71"/>
      <c r="E145" s="71"/>
      <c r="F145" s="69"/>
      <c r="G145" s="69"/>
      <c r="H145" s="75"/>
    </row>
    <row r="146" spans="2:8" s="35" customFormat="1" ht="65.25" customHeight="1">
      <c r="B146" s="36" t="s">
        <v>32</v>
      </c>
      <c r="C146" s="35" t="s">
        <v>129</v>
      </c>
      <c r="D146" s="40"/>
      <c r="E146" s="12"/>
      <c r="F146" s="52"/>
      <c r="G146" s="52"/>
      <c r="H146" s="75"/>
    </row>
    <row r="147" spans="2:8" s="35" customFormat="1" ht="25.5">
      <c r="B147" s="36"/>
      <c r="C147" s="35" t="s">
        <v>19</v>
      </c>
      <c r="D147" s="40" t="s">
        <v>14</v>
      </c>
      <c r="E147" s="12">
        <v>20</v>
      </c>
      <c r="F147" s="52"/>
      <c r="G147" s="52">
        <f>$E147*F147</f>
        <v>0</v>
      </c>
      <c r="H147" s="75"/>
    </row>
    <row r="148" spans="2:8" s="35" customFormat="1" ht="12.75">
      <c r="B148" s="36"/>
      <c r="D148" s="40"/>
      <c r="E148" s="12"/>
      <c r="F148" s="52"/>
      <c r="G148" s="52"/>
      <c r="H148" s="75"/>
    </row>
    <row r="149" spans="2:8" s="35" customFormat="1" ht="38.25" customHeight="1">
      <c r="B149" s="36" t="s">
        <v>25</v>
      </c>
      <c r="C149" s="35" t="s">
        <v>21</v>
      </c>
      <c r="D149" s="40"/>
      <c r="E149" s="12"/>
      <c r="F149" s="52"/>
      <c r="G149" s="52"/>
      <c r="H149" s="75"/>
    </row>
    <row r="150" spans="2:8" s="35" customFormat="1" ht="12.75">
      <c r="B150" s="36"/>
      <c r="C150" s="35" t="s">
        <v>16</v>
      </c>
      <c r="D150" s="40" t="s">
        <v>14</v>
      </c>
      <c r="E150" s="12">
        <v>20</v>
      </c>
      <c r="F150" s="52"/>
      <c r="G150" s="52">
        <f>$E150*F150</f>
        <v>0</v>
      </c>
      <c r="H150" s="75"/>
    </row>
    <row r="151" ht="12.75"/>
    <row r="152" spans="2:4" ht="69" customHeight="1">
      <c r="B152" s="25" t="s">
        <v>29</v>
      </c>
      <c r="C152" s="10" t="s">
        <v>116</v>
      </c>
      <c r="D152" s="8"/>
    </row>
    <row r="153" spans="2:10" ht="14.25" customHeight="1">
      <c r="B153" s="25"/>
      <c r="C153" s="10" t="s">
        <v>114</v>
      </c>
      <c r="D153" s="40" t="s">
        <v>14</v>
      </c>
      <c r="E153" s="12">
        <v>20</v>
      </c>
      <c r="G153" s="52">
        <f>$E153*F153</f>
        <v>0</v>
      </c>
      <c r="J153" s="30" t="s">
        <v>148</v>
      </c>
    </row>
    <row r="155" spans="2:7" ht="12.75">
      <c r="B155" s="87" t="s">
        <v>125</v>
      </c>
      <c r="C155" s="88" t="s">
        <v>126</v>
      </c>
      <c r="D155" s="97"/>
      <c r="E155" s="96"/>
      <c r="F155" s="98"/>
      <c r="G155" s="99">
        <f>SUM(G49:G154)</f>
        <v>0</v>
      </c>
    </row>
    <row r="158" ht="12.75">
      <c r="C158" s="100" t="s">
        <v>3</v>
      </c>
    </row>
    <row r="159" ht="12.75">
      <c r="C159" s="100"/>
    </row>
    <row r="160" spans="2:7" ht="12.75">
      <c r="B160" s="81" t="str">
        <f>B36</f>
        <v xml:space="preserve">A. </v>
      </c>
      <c r="C160" s="10" t="str">
        <f>C36</f>
        <v xml:space="preserve">BRAVARSKI RADOVI </v>
      </c>
      <c r="D160" s="56"/>
      <c r="E160" s="82"/>
      <c r="F160" s="83"/>
      <c r="G160" s="52">
        <f>G36</f>
        <v>0</v>
      </c>
    </row>
    <row r="161" spans="2:7" ht="12.75">
      <c r="B161" s="34" t="str">
        <f>B45</f>
        <v xml:space="preserve">B. </v>
      </c>
      <c r="C161" s="35" t="str">
        <f>C45</f>
        <v>INSTALACIJSKI RADOVI</v>
      </c>
      <c r="D161" s="86"/>
      <c r="E161" s="82"/>
      <c r="F161" s="83"/>
      <c r="G161" s="52">
        <f>G45</f>
        <v>0</v>
      </c>
    </row>
    <row r="162" spans="2:7" ht="12.75">
      <c r="B162" s="81" t="str">
        <f>B155</f>
        <v xml:space="preserve">C. </v>
      </c>
      <c r="C162" s="10" t="str">
        <f>C155</f>
        <v>GRAĐEVINKO OBRTNIČKI RADOVI</v>
      </c>
      <c r="D162" s="11"/>
      <c r="F162" s="28"/>
      <c r="G162" s="28">
        <f>G155</f>
        <v>0</v>
      </c>
    </row>
    <row r="163" spans="2:7" ht="12.75">
      <c r="B163" s="62"/>
      <c r="C163" s="101" t="s">
        <v>8</v>
      </c>
      <c r="D163" s="101"/>
      <c r="E163" s="101"/>
      <c r="F163" s="101"/>
      <c r="G163" s="99">
        <f>SUM(G160:G162)</f>
        <v>0</v>
      </c>
    </row>
    <row r="168" ht="12.75">
      <c r="C168" s="102" t="s">
        <v>141</v>
      </c>
    </row>
    <row r="169" ht="12.75">
      <c r="C169" s="103"/>
    </row>
    <row r="170" ht="12.75">
      <c r="C170" s="102" t="s">
        <v>142</v>
      </c>
    </row>
    <row r="171" ht="12.75">
      <c r="C171" s="103"/>
    </row>
    <row r="172" ht="12.75">
      <c r="C172" s="102" t="s">
        <v>143</v>
      </c>
    </row>
    <row r="173" ht="12.75">
      <c r="C173" s="103"/>
    </row>
    <row r="174" ht="12.75">
      <c r="C174" s="102" t="s">
        <v>144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Bill of Quantity</dc:subject>
  <dc:creator>MaF</dc:creator>
  <cp:keywords>Bill of Quantity, BoQ, Tender</cp:keywords>
  <dc:description/>
  <cp:lastModifiedBy>Vid Matić</cp:lastModifiedBy>
  <cp:lastPrinted>2019-05-29T07:55:11Z</cp:lastPrinted>
  <dcterms:created xsi:type="dcterms:W3CDTF">2003-07-28T09:00:47Z</dcterms:created>
  <dcterms:modified xsi:type="dcterms:W3CDTF">2022-06-21T12:36:51Z</dcterms:modified>
  <cp:category>Bill of Quantity</cp:category>
  <cp:version/>
  <cp:contentType/>
  <cp:contentStatus/>
</cp:coreProperties>
</file>