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HNICKI09\00_Plavalaguna\2022\kb2022\Parentium\Podna cestovna rasvjeta ispred ulaza u hotel\02_Tender troskovnik\"/>
    </mc:Choice>
  </mc:AlternateContent>
  <bookViews>
    <workbookView xWindow="0" yWindow="0" windowWidth="38400" windowHeight="17100" activeTab="1"/>
  </bookViews>
  <sheets>
    <sheet name="Kom fin uvjeti" sheetId="3" r:id="rId1"/>
    <sheet name="specifikacija" sheetId="2" r:id="rId2"/>
  </sheets>
  <definedNames>
    <definedName name="_xlnm._FilterDatabase" localSheetId="1" hidden="1">specifikacija!$A$3:$J$27</definedName>
    <definedName name="_xlnm.Print_Area" localSheetId="0">'Kom fin uvjeti'!$A$1:$E$55</definedName>
    <definedName name="_xlnm.Print_Area" localSheetId="1">specifikacija!$A$1:$H$27</definedName>
  </definedNames>
  <calcPr calcId="162913"/>
</workbook>
</file>

<file path=xl/calcChain.xml><?xml version="1.0" encoding="utf-8"?>
<calcChain xmlns="http://schemas.openxmlformats.org/spreadsheetml/2006/main">
  <c r="G21" i="2" l="1"/>
  <c r="G17" i="2" l="1"/>
  <c r="G16" i="2"/>
  <c r="G7" i="2" l="1"/>
  <c r="G19" i="2" l="1"/>
  <c r="G13" i="2"/>
  <c r="G12" i="2" l="1"/>
  <c r="G9" i="2" l="1"/>
  <c r="F24" i="2" s="1"/>
  <c r="G24" i="2" l="1"/>
  <c r="G26" i="2" s="1"/>
  <c r="D41" i="3" s="1"/>
  <c r="D42" i="3" s="1"/>
</calcChain>
</file>

<file path=xl/sharedStrings.xml><?xml version="1.0" encoding="utf-8"?>
<sst xmlns="http://schemas.openxmlformats.org/spreadsheetml/2006/main" count="101" uniqueCount="68">
  <si>
    <t>NAPOMENA</t>
  </si>
  <si>
    <t>Jed.mj.</t>
  </si>
  <si>
    <t>Količina</t>
  </si>
  <si>
    <t>Jed. Cijena</t>
  </si>
  <si>
    <t>Ukupan iznos</t>
  </si>
  <si>
    <t>1.</t>
  </si>
  <si>
    <t>2.</t>
  </si>
  <si>
    <t>kom</t>
  </si>
  <si>
    <t xml:space="preserve">dobava </t>
  </si>
  <si>
    <t>3.</t>
  </si>
  <si>
    <t>kpl</t>
  </si>
  <si>
    <t>4.</t>
  </si>
  <si>
    <t>Podna cestovna rasvjeta na ulazu u hotel Parentium</t>
  </si>
  <si>
    <t>Ukupno :</t>
  </si>
  <si>
    <t>Osiguranje beznaponskog stanja</t>
  </si>
  <si>
    <t>x</t>
  </si>
  <si>
    <t>DN RAS</t>
  </si>
  <si>
    <t>Odspajanje i demontaža postojćih podnih cestovnih rasvjetnih tijela, komplet sa ugradnom kutijom dim: fi 200mm  x   dubina 300 mm, komplet sa svim nespecificiranim radovima</t>
  </si>
  <si>
    <t>Dobava,  montaža i spajanje podnog cestovnog rasvjetnog tijela tipa kao :  Luce&amp;light Rondo 3.1, cod. RD31105AI, led snage 3W, jačine svjetlosnoga toka 90lm, temperature 3000K, stupanj zaštite IP68, mehaničke otpornosti IK08, prijelaz idržljivosti 5000KG (50Kn), napajanje 230V, komplet sa ugradnom kutijom cod.WC0601 i konektorom s prolazom kabela IP 68</t>
  </si>
  <si>
    <t>Dobava,  montaža i spajanje podnog cestovnog rasvjetnog tijela tipa kao :  Luce&amp;light Rondo 3.4, cod.RD34105AI, led snage 3W, jačine svjetlosnoga toka 90lm, temperature 3000K, stupanj zaštite IP68, mehaničke otpornosti IK08, prijelaz idržljivosti 5000KG (50Kn), napajanje 230V, komplet sa ugradnom kutijom cod.WC0601 i konektorom s prolazom kabela IP 68</t>
  </si>
  <si>
    <t>Ispitivanje otpora izolacije postojećih međuveza između rasvjetnih tijela te izdavanje ispitne dokumentacije</t>
  </si>
  <si>
    <t xml:space="preserve">Nepredviđeni materijal i dodatni radovi.  Stavka će se obračunavati obzirom na stvarnu utrošenu količinu materijala i radova, na temelju dokaznica mjera i po prethodnom odobrenju nadzornog inženjera. 
Uračunava se sve osim DN RAS
</t>
  </si>
  <si>
    <r>
      <rPr>
        <sz val="8"/>
        <rFont val="Arial"/>
        <family val="2"/>
        <charset val="238"/>
      </rPr>
      <t xml:space="preserve">-u iznosu  10% svih prethodnih stavki </t>
    </r>
  </si>
  <si>
    <t>6.</t>
  </si>
  <si>
    <t>7.</t>
  </si>
  <si>
    <t>montaža, komplet sa ugradnjom podne kutije u prometnicu i spajanjem, te puštanja u rad</t>
  </si>
  <si>
    <t>m</t>
  </si>
  <si>
    <t>Dobava, polaganje i spajanje kabela FG16OR16 3x 1,5 mm2 u postojeću instalacijsku cijev, komplet sa svim nespecificiranim radovima. Stavka se izvodi u slučaju potrebe zamjene postojeće neispravne instalacije</t>
  </si>
  <si>
    <t>5.</t>
  </si>
  <si>
    <t>PLAVALAGUNA d.d. za ugostiteljstvo i turizam</t>
  </si>
  <si>
    <t>R. Končara 12, 52440 Poreč</t>
  </si>
  <si>
    <t>Sektor za investicije i održavanje</t>
  </si>
  <si>
    <t xml:space="preserve">PONUDA </t>
  </si>
  <si>
    <t>Predmet nabave:</t>
  </si>
  <si>
    <t>ELEKTROINSTALACIJE</t>
  </si>
  <si>
    <t>1. Naziv ponuditelja:</t>
  </si>
  <si>
    <t>2. OIB ponuditelja</t>
  </si>
  <si>
    <t>3. Adresa ponuditelja:</t>
  </si>
  <si>
    <t>4. Mjesto:</t>
  </si>
  <si>
    <t>5. Poštanski broj:</t>
  </si>
  <si>
    <t>6. Ime i prezime kontakt osobe:</t>
  </si>
  <si>
    <t>7. Telefon:</t>
  </si>
  <si>
    <t xml:space="preserve">8. Fax: </t>
  </si>
  <si>
    <t>9. E-mail:</t>
  </si>
  <si>
    <t>10. Osoba ovlaštena za zastupanje</t>
  </si>
  <si>
    <t>11. Jedinične cijene iskazuju se u kunama, bez PDV-a, FCO objekt</t>
  </si>
  <si>
    <r>
      <t xml:space="preserve">    - </t>
    </r>
    <r>
      <rPr>
        <b/>
        <sz val="8"/>
        <rFont val="Arial"/>
        <family val="2"/>
        <charset val="238"/>
      </rPr>
      <t>Cijene formirati neto</t>
    </r>
  </si>
  <si>
    <r>
      <t>12. Rok plaćanja :</t>
    </r>
    <r>
      <rPr>
        <sz val="8"/>
        <rFont val="Arial"/>
        <family val="2"/>
        <charset val="238"/>
      </rPr>
      <t xml:space="preserve"> </t>
    </r>
  </si>
  <si>
    <t>45 (četrdesetpet) dana  nakon zaprimanja računa i uredno isporučene robe</t>
  </si>
  <si>
    <t>13. Navedite rok isporuke od potpisa ugovora :</t>
  </si>
  <si>
    <t>14. Jamstveni rok:</t>
  </si>
  <si>
    <t>15. Valjanost ponude je minimalno 90 dana od datuma dostave ponude.</t>
  </si>
  <si>
    <t xml:space="preserve">16. </t>
  </si>
  <si>
    <r>
      <t xml:space="preserve">Sadržaj zaprimljene datoteke obavezno ispunite u XLS formatu. U slučaju nuđenja više varijanti svaku sljedeču nudite na način da dodajet stupce, ili  kao novi list u xls formatu bez dodavanja i micanja redova.
Uz ponudu dostavite  i ovjerene komercijonalno financisko tehničke uvijete u PDF-u, te ponudu u xls formatu.
Vašu ponudu dostavite na </t>
    </r>
    <r>
      <rPr>
        <b/>
        <sz val="8"/>
        <rFont val="Arial"/>
        <family val="2"/>
        <charset val="238"/>
      </rPr>
      <t>nadmetanje.bm@plavalaguna.com</t>
    </r>
  </si>
  <si>
    <t>Ukupno DN Rasvjeta:</t>
  </si>
  <si>
    <t>17. Sveukupan iznos ponude bez PDV-a</t>
  </si>
  <si>
    <t>Kn</t>
  </si>
  <si>
    <t>Napomena:</t>
  </si>
  <si>
    <r>
      <t xml:space="preserve">      </t>
    </r>
    <r>
      <rPr>
        <sz val="8"/>
        <rFont val="Arial"/>
        <family val="2"/>
        <charset val="238"/>
      </rPr>
      <t>Dobavljač može ugovoriti kupnju ponuđenih stavaka u cijelosti a i pojedinačno</t>
    </r>
  </si>
  <si>
    <r>
      <t xml:space="preserve">      U troškovniku su navedeni </t>
    </r>
    <r>
      <rPr>
        <b/>
        <sz val="8"/>
        <rFont val="Arial"/>
        <family val="2"/>
        <charset val="238"/>
      </rPr>
      <t>referentni modeli</t>
    </r>
    <r>
      <rPr>
        <sz val="8"/>
        <rFont val="Arial"/>
        <family val="2"/>
        <charset val="238"/>
      </rPr>
      <t xml:space="preserve">, ukoliko se nudi </t>
    </r>
    <r>
      <rPr>
        <b/>
        <sz val="8"/>
        <rFont val="Arial"/>
        <family val="2"/>
        <charset val="238"/>
      </rPr>
      <t>zamjenski artikl</t>
    </r>
    <r>
      <rPr>
        <sz val="8"/>
        <rFont val="Arial"/>
        <family val="2"/>
        <charset val="238"/>
      </rPr>
      <t xml:space="preserve"> obavezno u stupcu "Napomena" naznačite ime </t>
    </r>
  </si>
  <si>
    <t xml:space="preserve">      proizvođača i model   te za isti dostavite uzorak i katalog sa tehničkim karakteristikama.</t>
  </si>
  <si>
    <r>
      <t xml:space="preserve">      Nuđeni zamjenski modeli moraju imati </t>
    </r>
    <r>
      <rPr>
        <b/>
        <sz val="8"/>
        <rFont val="Arial"/>
        <family val="2"/>
        <charset val="238"/>
      </rPr>
      <t>najmanje iste karakteristike</t>
    </r>
    <r>
      <rPr>
        <sz val="8"/>
        <rFont val="Arial"/>
        <family val="2"/>
        <charset val="238"/>
      </rPr>
      <t xml:space="preserve"> u odnosu na referentni model. </t>
    </r>
  </si>
  <si>
    <t xml:space="preserve">      Odabrani ponuditelj biti će u obvezi dostaviti sredstvo osiguranja u svrhu garancije urednog izvršenja preuzetih obveza.</t>
  </si>
  <si>
    <t xml:space="preserve">Datum: </t>
  </si>
  <si>
    <t>PONUDITELJ:</t>
  </si>
  <si>
    <t>_____________________</t>
  </si>
  <si>
    <t xml:space="preserve">     (pečat i potpis)</t>
  </si>
  <si>
    <t>DN Rasvjeta - cestovna rasvjeta; hotel Parentium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</si>
</sst>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n_-;\-* #,##0.00\ _k_n_-;_-* &quot;-&quot;??\ _k_n_-;_-@_-"/>
    <numFmt numFmtId="165" formatCode="#,##0.00\ &quot;kn&quot;"/>
  </numFmts>
  <fonts count="17" x14ac:knownFonts="1">
    <font>
      <sz val="11"/>
      <color theme="1"/>
      <name val="Calibri"/>
      <family val="2"/>
      <charset val="238"/>
      <scheme val="minor"/>
    </font>
    <font>
      <sz val="8"/>
      <name val="Arial"/>
      <family val="2"/>
      <charset val="238"/>
    </font>
    <font>
      <b/>
      <sz val="8"/>
      <name val="Arial"/>
      <family val="2"/>
      <charset val="238"/>
    </font>
    <font>
      <sz val="10"/>
      <name val="Arial"/>
      <family val="2"/>
      <charset val="238"/>
    </font>
    <font>
      <sz val="11"/>
      <color theme="1"/>
      <name val="Calibri"/>
      <family val="2"/>
      <charset val="238"/>
      <scheme val="minor"/>
    </font>
    <font>
      <sz val="11"/>
      <color indexed="8"/>
      <name val="Calibri"/>
      <family val="2"/>
      <charset val="238"/>
    </font>
    <font>
      <sz val="8"/>
      <name val="Calibri"/>
      <family val="2"/>
      <charset val="238"/>
    </font>
    <font>
      <sz val="10"/>
      <name val="Helv"/>
    </font>
    <font>
      <sz val="8"/>
      <color indexed="10"/>
      <name val="Arial"/>
      <family val="2"/>
      <charset val="238"/>
    </font>
    <font>
      <sz val="12"/>
      <name val="Arial"/>
      <family val="2"/>
      <charset val="238"/>
    </font>
    <font>
      <sz val="8"/>
      <color theme="1"/>
      <name val="Arial"/>
      <family val="2"/>
      <charset val="238"/>
    </font>
    <font>
      <u/>
      <sz val="10"/>
      <color indexed="12"/>
      <name val="Arial"/>
      <family val="2"/>
      <charset val="238"/>
    </font>
    <font>
      <u/>
      <sz val="11"/>
      <color indexed="12"/>
      <name val="Calibri"/>
      <family val="2"/>
    </font>
    <font>
      <u/>
      <sz val="8"/>
      <color indexed="12"/>
      <name val="Calibri"/>
      <family val="2"/>
    </font>
    <font>
      <u/>
      <sz val="8"/>
      <color indexed="12"/>
      <name val="Arial"/>
      <family val="2"/>
      <charset val="238"/>
    </font>
    <font>
      <b/>
      <sz val="9"/>
      <name val="Arial"/>
      <family val="2"/>
      <charset val="238"/>
    </font>
    <font>
      <sz val="9"/>
      <name val="Arial"/>
      <family val="2"/>
      <charset val="238"/>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s>
  <cellStyleXfs count="11">
    <xf numFmtId="0" fontId="0" fillId="0" borderId="0"/>
    <xf numFmtId="0" fontId="3" fillId="0" borderId="0"/>
    <xf numFmtId="0" fontId="4" fillId="0" borderId="0"/>
    <xf numFmtId="0" fontId="3" fillId="0" borderId="0"/>
    <xf numFmtId="0" fontId="5" fillId="0" borderId="0"/>
    <xf numFmtId="164" fontId="3" fillId="0" borderId="0" applyFont="0" applyFill="0" applyBorder="0" applyAlignment="0" applyProtection="0"/>
    <xf numFmtId="0" fontId="7" fillId="0" borderId="0"/>
    <xf numFmtId="0" fontId="4" fillId="0" borderId="0"/>
    <xf numFmtId="0" fontId="10"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101">
    <xf numFmtId="0" fontId="0" fillId="0" borderId="0" xfId="0"/>
    <xf numFmtId="49" fontId="1" fillId="0" borderId="0" xfId="0" applyNumberFormat="1" applyFont="1" applyFill="1" applyBorder="1" applyAlignment="1">
      <alignment horizontal="right" vertical="top"/>
    </xf>
    <xf numFmtId="0" fontId="1" fillId="0" borderId="0" xfId="0" applyFont="1" applyFill="1" applyBorder="1" applyAlignment="1">
      <alignment horizontal="center"/>
    </xf>
    <xf numFmtId="4" fontId="1" fillId="0" borderId="0" xfId="0" applyNumberFormat="1" applyFont="1" applyFill="1" applyBorder="1"/>
    <xf numFmtId="0" fontId="1" fillId="0" borderId="0" xfId="0" applyFont="1" applyFill="1" applyBorder="1"/>
    <xf numFmtId="0" fontId="1" fillId="0" borderId="0" xfId="0" applyFont="1" applyFill="1" applyBorder="1" applyAlignment="1">
      <alignment horizontal="left" vertical="top" wrapText="1"/>
    </xf>
    <xf numFmtId="0" fontId="2" fillId="0" borderId="0" xfId="0" applyFont="1" applyFill="1" applyBorder="1" applyAlignment="1">
      <alignment horizontal="center" vertical="center"/>
    </xf>
    <xf numFmtId="4"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4" fontId="1" fillId="0" borderId="0" xfId="0" applyNumberFormat="1" applyFont="1" applyFill="1" applyBorder="1" applyAlignment="1">
      <alignment horizontal="right"/>
    </xf>
    <xf numFmtId="0" fontId="1" fillId="0" borderId="0" xfId="0" applyFont="1" applyFill="1" applyBorder="1" applyAlignment="1">
      <alignment horizontal="right" vertical="top"/>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right" vertical="top"/>
    </xf>
    <xf numFmtId="0" fontId="1" fillId="0" borderId="0" xfId="0" applyFont="1" applyFill="1" applyBorder="1" applyAlignment="1">
      <alignment vertical="top" wrapText="1"/>
    </xf>
    <xf numFmtId="165" fontId="1" fillId="0" borderId="0" xfId="0" applyNumberFormat="1" applyFont="1" applyFill="1" applyBorder="1"/>
    <xf numFmtId="0" fontId="1" fillId="0" borderId="0" xfId="0" applyFont="1" applyFill="1" applyBorder="1" applyAlignment="1">
      <alignment horizontal="center" vertical="center"/>
    </xf>
    <xf numFmtId="4"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4" fontId="2" fillId="0" borderId="0" xfId="0" applyNumberFormat="1" applyFont="1" applyFill="1" applyBorder="1" applyAlignment="1">
      <alignment horizontal="center"/>
    </xf>
    <xf numFmtId="4" fontId="2" fillId="0" borderId="0" xfId="5" applyNumberFormat="1" applyFont="1" applyFill="1" applyBorder="1" applyAlignment="1" applyProtection="1">
      <alignment horizontal="left" vertical="center" wrapText="1"/>
    </xf>
    <xf numFmtId="9" fontId="1" fillId="0" borderId="0" xfId="0" applyNumberFormat="1" applyFont="1" applyFill="1" applyBorder="1" applyAlignment="1">
      <alignment horizontal="center"/>
    </xf>
    <xf numFmtId="0" fontId="2" fillId="0" borderId="1" xfId="0" applyFont="1" applyFill="1" applyBorder="1" applyAlignment="1">
      <alignment horizontal="left" vertical="top" wrapText="1"/>
    </xf>
    <xf numFmtId="0" fontId="2" fillId="0" borderId="2" xfId="0" applyFont="1" applyFill="1" applyBorder="1"/>
    <xf numFmtId="4" fontId="2" fillId="0" borderId="3" xfId="0" applyNumberFormat="1" applyFont="1" applyFill="1" applyBorder="1"/>
    <xf numFmtId="4" fontId="1" fillId="0" borderId="0" xfId="0" applyNumberFormat="1" applyFont="1" applyFill="1" applyBorder="1" applyAlignment="1"/>
    <xf numFmtId="4" fontId="1" fillId="0" borderId="0" xfId="0" applyNumberFormat="1" applyFont="1" applyFill="1" applyBorder="1" applyAlignment="1">
      <alignment wrapText="1"/>
    </xf>
    <xf numFmtId="165" fontId="2" fillId="0" borderId="0" xfId="0" applyNumberFormat="1" applyFont="1" applyFill="1" applyBorder="1"/>
    <xf numFmtId="165" fontId="2" fillId="0" borderId="0" xfId="0" applyNumberFormat="1" applyFont="1" applyFill="1" applyBorder="1" applyAlignment="1">
      <alignment horizontal="right"/>
    </xf>
    <xf numFmtId="0" fontId="6" fillId="0" borderId="0" xfId="0" quotePrefix="1" applyFont="1" applyFill="1" applyBorder="1" applyAlignment="1">
      <alignment horizontal="left" vertical="top" wrapText="1"/>
    </xf>
    <xf numFmtId="0" fontId="1" fillId="0" borderId="0" xfId="6" applyFont="1" applyBorder="1" applyProtection="1"/>
    <xf numFmtId="0" fontId="1" fillId="0" borderId="0" xfId="6" applyFont="1" applyBorder="1" applyAlignment="1" applyProtection="1">
      <alignment horizontal="left" wrapText="1"/>
    </xf>
    <xf numFmtId="49" fontId="1" fillId="0" borderId="0" xfId="6" applyNumberFormat="1" applyFont="1" applyProtection="1"/>
    <xf numFmtId="2" fontId="1" fillId="0" borderId="0" xfId="6" applyNumberFormat="1" applyFont="1" applyAlignment="1" applyProtection="1">
      <alignment horizontal="center"/>
    </xf>
    <xf numFmtId="4" fontId="1" fillId="0" borderId="0" xfId="6" applyNumberFormat="1" applyFont="1" applyAlignment="1" applyProtection="1">
      <alignment horizontal="right"/>
    </xf>
    <xf numFmtId="0" fontId="2" fillId="0" borderId="0" xfId="6" applyFont="1" applyBorder="1" applyProtection="1"/>
    <xf numFmtId="49" fontId="8" fillId="0" borderId="0" xfId="6" applyNumberFormat="1" applyFont="1" applyProtection="1"/>
    <xf numFmtId="49" fontId="9" fillId="0" borderId="0" xfId="6" applyNumberFormat="1" applyFont="1" applyAlignment="1" applyProtection="1">
      <alignment horizontal="centerContinuous"/>
    </xf>
    <xf numFmtId="0" fontId="3" fillId="0" borderId="0" xfId="7" applyFont="1" applyAlignment="1">
      <alignment horizontal="centerContinuous"/>
    </xf>
    <xf numFmtId="0" fontId="7" fillId="0" borderId="0" xfId="7" applyFont="1" applyAlignment="1">
      <alignment horizontal="centerContinuous"/>
    </xf>
    <xf numFmtId="0" fontId="7" fillId="0" borderId="0" xfId="7" applyFont="1"/>
    <xf numFmtId="49" fontId="2" fillId="0" borderId="0" xfId="7" applyNumberFormat="1" applyFont="1" applyAlignment="1" applyProtection="1">
      <alignment horizontal="left"/>
    </xf>
    <xf numFmtId="49" fontId="1" fillId="0" borderId="0" xfId="7" applyNumberFormat="1" applyFont="1" applyProtection="1"/>
    <xf numFmtId="2" fontId="1" fillId="0" borderId="0" xfId="7" applyNumberFormat="1" applyFont="1" applyAlignment="1" applyProtection="1">
      <alignment horizontal="center"/>
    </xf>
    <xf numFmtId="4" fontId="1" fillId="0" borderId="0" xfId="7" applyNumberFormat="1" applyFont="1" applyAlignment="1" applyProtection="1">
      <alignment horizontal="right"/>
    </xf>
    <xf numFmtId="2" fontId="1" fillId="0" borderId="0" xfId="7" applyNumberFormat="1" applyFont="1" applyProtection="1"/>
    <xf numFmtId="2" fontId="1" fillId="0" borderId="0" xfId="7" applyNumberFormat="1" applyFont="1" applyFill="1" applyAlignment="1" applyProtection="1">
      <alignment horizontal="center"/>
    </xf>
    <xf numFmtId="49" fontId="2" fillId="0" borderId="0" xfId="7" applyNumberFormat="1" applyFont="1" applyProtection="1"/>
    <xf numFmtId="49" fontId="2" fillId="0" borderId="0" xfId="7" applyNumberFormat="1" applyFont="1" applyAlignment="1" applyProtection="1">
      <alignment wrapText="1"/>
    </xf>
    <xf numFmtId="2" fontId="2" fillId="0" borderId="0" xfId="7" applyNumberFormat="1" applyFont="1" applyFill="1" applyAlignment="1" applyProtection="1">
      <alignment horizontal="center"/>
    </xf>
    <xf numFmtId="49" fontId="1" fillId="2" borderId="1" xfId="6" applyNumberFormat="1" applyFont="1" applyFill="1" applyBorder="1" applyProtection="1">
      <protection locked="0"/>
    </xf>
    <xf numFmtId="49" fontId="1" fillId="2" borderId="3" xfId="7" applyNumberFormat="1" applyFont="1" applyFill="1" applyBorder="1" applyProtection="1">
      <protection locked="0"/>
    </xf>
    <xf numFmtId="49" fontId="1" fillId="0" borderId="4" xfId="7" applyNumberFormat="1" applyFont="1" applyBorder="1" applyProtection="1">
      <protection locked="0"/>
    </xf>
    <xf numFmtId="49" fontId="1" fillId="2" borderId="1" xfId="8" applyNumberFormat="1" applyFont="1" applyFill="1" applyBorder="1" applyAlignment="1" applyProtection="1">
      <alignment horizontal="left"/>
      <protection locked="0"/>
    </xf>
    <xf numFmtId="49" fontId="1" fillId="2" borderId="3" xfId="8" applyNumberFormat="1" applyFont="1" applyFill="1" applyBorder="1" applyAlignment="1" applyProtection="1">
      <alignment horizontal="left"/>
      <protection locked="0"/>
    </xf>
    <xf numFmtId="49" fontId="1" fillId="2" borderId="4" xfId="8" applyNumberFormat="1" applyFont="1" applyFill="1" applyBorder="1" applyAlignment="1" applyProtection="1">
      <alignment horizontal="left"/>
      <protection locked="0"/>
    </xf>
    <xf numFmtId="49" fontId="1" fillId="2" borderId="5" xfId="8" applyNumberFormat="1" applyFont="1" applyFill="1" applyBorder="1" applyAlignment="1" applyProtection="1">
      <alignment horizontal="left"/>
      <protection locked="0"/>
    </xf>
    <xf numFmtId="49" fontId="1" fillId="2" borderId="1" xfId="8" applyNumberFormat="1" applyFont="1" applyFill="1" applyBorder="1" applyAlignment="1" applyProtection="1">
      <alignment horizontal="left"/>
      <protection locked="0"/>
    </xf>
    <xf numFmtId="49" fontId="1" fillId="2" borderId="3" xfId="8" applyNumberFormat="1" applyFont="1" applyFill="1" applyBorder="1" applyAlignment="1" applyProtection="1">
      <alignment horizontal="left"/>
      <protection locked="0"/>
    </xf>
    <xf numFmtId="0" fontId="1" fillId="0" borderId="4" xfId="8" applyFont="1" applyBorder="1" applyAlignment="1">
      <alignment horizontal="left"/>
    </xf>
    <xf numFmtId="49" fontId="1" fillId="2" borderId="4" xfId="8" applyNumberFormat="1" applyFont="1" applyFill="1" applyBorder="1" applyAlignment="1">
      <alignment horizontal="left"/>
    </xf>
    <xf numFmtId="49" fontId="1" fillId="2" borderId="3" xfId="8" applyNumberFormat="1" applyFont="1" applyFill="1" applyBorder="1" applyAlignment="1">
      <alignment horizontal="left"/>
    </xf>
    <xf numFmtId="49" fontId="1" fillId="2" borderId="5" xfId="8" applyNumberFormat="1" applyFont="1" applyFill="1" applyBorder="1" applyAlignment="1" applyProtection="1">
      <alignment horizontal="left"/>
      <protection locked="0"/>
    </xf>
    <xf numFmtId="49" fontId="1" fillId="0" borderId="0" xfId="8" applyNumberFormat="1" applyFont="1" applyAlignment="1">
      <alignment horizontal="left"/>
    </xf>
    <xf numFmtId="49" fontId="11" fillId="2" borderId="1" xfId="9" applyNumberFormat="1" applyFill="1" applyBorder="1" applyAlignment="1">
      <alignment horizontal="left"/>
      <protection locked="0"/>
    </xf>
    <xf numFmtId="49" fontId="13" fillId="2" borderId="3" xfId="10" applyNumberFormat="1" applyFont="1" applyFill="1" applyBorder="1" applyAlignment="1" applyProtection="1">
      <alignment horizontal="left"/>
      <protection locked="0"/>
    </xf>
    <xf numFmtId="49" fontId="14" fillId="0" borderId="0" xfId="10" applyNumberFormat="1" applyFont="1" applyAlignment="1">
      <alignment horizontal="left"/>
    </xf>
    <xf numFmtId="49" fontId="1" fillId="2" borderId="1" xfId="10" applyNumberFormat="1" applyFont="1" applyFill="1" applyBorder="1" applyAlignment="1" applyProtection="1">
      <alignment horizontal="left"/>
      <protection locked="0"/>
    </xf>
    <xf numFmtId="49" fontId="1" fillId="2" borderId="3" xfId="10" applyNumberFormat="1" applyFont="1" applyFill="1" applyBorder="1" applyAlignment="1" applyProtection="1">
      <alignment horizontal="left"/>
      <protection locked="0"/>
    </xf>
    <xf numFmtId="49" fontId="1" fillId="0" borderId="0" xfId="7" applyNumberFormat="1" applyFont="1" applyFill="1" applyProtection="1"/>
    <xf numFmtId="49" fontId="2" fillId="0" borderId="0" xfId="7" applyNumberFormat="1" applyFont="1" applyFill="1" applyAlignment="1" applyProtection="1">
      <alignment vertical="top"/>
    </xf>
    <xf numFmtId="49" fontId="2" fillId="0" borderId="0" xfId="7" applyNumberFormat="1" applyFont="1" applyAlignment="1" applyProtection="1">
      <alignment vertical="top"/>
    </xf>
    <xf numFmtId="49" fontId="2" fillId="2" borderId="1" xfId="7" applyNumberFormat="1" applyFont="1" applyFill="1" applyBorder="1" applyAlignment="1" applyProtection="1">
      <alignment vertical="top" wrapText="1"/>
    </xf>
    <xf numFmtId="49" fontId="2" fillId="2" borderId="3" xfId="7" applyNumberFormat="1" applyFont="1" applyFill="1" applyBorder="1" applyAlignment="1" applyProtection="1">
      <alignment vertical="top" wrapText="1"/>
    </xf>
    <xf numFmtId="49" fontId="2" fillId="0" borderId="4" xfId="7" applyNumberFormat="1" applyFont="1" applyFill="1" applyBorder="1" applyAlignment="1" applyProtection="1">
      <alignment vertical="top" wrapText="1"/>
    </xf>
    <xf numFmtId="49" fontId="2" fillId="0" borderId="0" xfId="7" applyNumberFormat="1" applyFont="1" applyFill="1" applyBorder="1" applyAlignment="1" applyProtection="1">
      <alignment horizontal="center" wrapText="1"/>
    </xf>
    <xf numFmtId="2" fontId="2" fillId="0" borderId="0" xfId="7" applyNumberFormat="1" applyFont="1" applyFill="1" applyBorder="1" applyAlignment="1" applyProtection="1">
      <alignment horizontal="center" wrapText="1"/>
    </xf>
    <xf numFmtId="49" fontId="2" fillId="0" borderId="4" xfId="7" applyNumberFormat="1" applyFont="1" applyFill="1" applyBorder="1" applyAlignment="1" applyProtection="1">
      <alignment horizontal="center" wrapText="1"/>
    </xf>
    <xf numFmtId="49" fontId="1" fillId="0" borderId="0" xfId="7" applyNumberFormat="1" applyFont="1" applyBorder="1" applyProtection="1"/>
    <xf numFmtId="49" fontId="2" fillId="2" borderId="1" xfId="7" applyNumberFormat="1" applyFont="1" applyFill="1" applyBorder="1" applyAlignment="1" applyProtection="1">
      <alignment horizontal="left"/>
    </xf>
    <xf numFmtId="2" fontId="2" fillId="2" borderId="3" xfId="7" applyNumberFormat="1" applyFont="1" applyFill="1" applyBorder="1" applyAlignment="1" applyProtection="1">
      <alignment horizontal="center"/>
    </xf>
    <xf numFmtId="49" fontId="2" fillId="0" borderId="4" xfId="7" applyNumberFormat="1" applyFont="1" applyFill="1" applyBorder="1" applyAlignment="1" applyProtection="1">
      <alignment horizontal="center"/>
    </xf>
    <xf numFmtId="49" fontId="2" fillId="2" borderId="1" xfId="7" applyNumberFormat="1" applyFont="1" applyFill="1" applyBorder="1" applyAlignment="1" applyProtection="1"/>
    <xf numFmtId="49" fontId="2" fillId="2" borderId="3" xfId="7" applyNumberFormat="1" applyFont="1" applyFill="1" applyBorder="1" applyAlignment="1" applyProtection="1"/>
    <xf numFmtId="49" fontId="2" fillId="0" borderId="4" xfId="7" applyNumberFormat="1" applyFont="1" applyFill="1" applyBorder="1" applyAlignment="1" applyProtection="1"/>
    <xf numFmtId="49" fontId="15" fillId="0" borderId="0" xfId="7" applyNumberFormat="1" applyFont="1" applyProtection="1"/>
    <xf numFmtId="49" fontId="16" fillId="0" borderId="0" xfId="7" applyNumberFormat="1" applyFont="1" applyProtection="1"/>
    <xf numFmtId="49" fontId="16" fillId="0" borderId="0" xfId="7" applyNumberFormat="1" applyFont="1" applyAlignment="1" applyProtection="1">
      <alignment horizontal="center"/>
    </xf>
    <xf numFmtId="2" fontId="16" fillId="0" borderId="0" xfId="7" applyNumberFormat="1" applyFont="1" applyAlignment="1" applyProtection="1">
      <alignment horizontal="center"/>
    </xf>
    <xf numFmtId="2" fontId="16" fillId="0" borderId="0" xfId="7" applyNumberFormat="1" applyFont="1" applyProtection="1"/>
    <xf numFmtId="0" fontId="1" fillId="0" borderId="0" xfId="7" applyNumberFormat="1" applyFont="1" applyFill="1" applyAlignment="1" applyProtection="1">
      <alignment horizontal="left" vertical="top" wrapText="1"/>
    </xf>
    <xf numFmtId="2" fontId="2" fillId="0" borderId="0" xfId="7" applyNumberFormat="1" applyFont="1" applyAlignment="1" applyProtection="1">
      <alignment horizontal="center"/>
    </xf>
    <xf numFmtId="4" fontId="16" fillId="0" borderId="0" xfId="7" applyNumberFormat="1" applyFont="1" applyAlignment="1" applyProtection="1">
      <alignment horizontal="right"/>
    </xf>
    <xf numFmtId="4" fontId="2" fillId="0" borderId="0" xfId="7" applyNumberFormat="1" applyFont="1" applyProtection="1"/>
    <xf numFmtId="49" fontId="2" fillId="0" borderId="0" xfId="7" applyNumberFormat="1" applyFont="1" applyFill="1" applyProtection="1"/>
    <xf numFmtId="49" fontId="2" fillId="3" borderId="0" xfId="7" applyNumberFormat="1" applyFont="1" applyFill="1" applyProtection="1"/>
    <xf numFmtId="4" fontId="2" fillId="2" borderId="1" xfId="7" applyNumberFormat="1" applyFont="1" applyFill="1" applyBorder="1" applyAlignment="1" applyProtection="1"/>
    <xf numFmtId="49" fontId="1" fillId="0" borderId="0" xfId="7" applyNumberFormat="1" applyFont="1" applyFill="1" applyBorder="1" applyProtection="1">
      <protection locked="0"/>
    </xf>
    <xf numFmtId="49" fontId="2" fillId="0" borderId="0" xfId="7" applyNumberFormat="1" applyFont="1" applyAlignment="1" applyProtection="1">
      <alignment horizontal="center"/>
    </xf>
    <xf numFmtId="2" fontId="1" fillId="0" borderId="0" xfId="6" applyNumberFormat="1" applyFont="1" applyProtection="1"/>
  </cellXfs>
  <cellStyles count="11">
    <cellStyle name="Comma 2" xfId="5"/>
    <cellStyle name="Hyperlink 2 2" xfId="9"/>
    <cellStyle name="Hyperlink 3 2" xfId="10"/>
    <cellStyle name="Normal" xfId="0" builtinId="0"/>
    <cellStyle name="Normal 10" xfId="1"/>
    <cellStyle name="Normal 3 2 3" xfId="3"/>
    <cellStyle name="Normal 4" xfId="2"/>
    <cellStyle name="Normal 5 4 2" xfId="7"/>
    <cellStyle name="Normal 60" xfId="4"/>
    <cellStyle name="Normalno 13" xfId="8"/>
    <cellStyle name="Style 1 2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27</xdr:row>
      <xdr:rowOff>0</xdr:rowOff>
    </xdr:from>
    <xdr:to>
      <xdr:col>4</xdr:col>
      <xdr:colOff>304800</xdr:colOff>
      <xdr:row>29</xdr:row>
      <xdr:rowOff>23192</xdr:rowOff>
    </xdr:to>
    <xdr:sp macro="" textlink="">
      <xdr:nvSpPr>
        <xdr:cNvPr id="2" name="AutoShape 1433" descr="S LUM Gen2"/>
        <xdr:cNvSpPr>
          <a:spLocks noChangeAspect="1" noChangeArrowheads="1"/>
        </xdr:cNvSpPr>
      </xdr:nvSpPr>
      <xdr:spPr bwMode="auto">
        <a:xfrm>
          <a:off x="3600450" y="17287875"/>
          <a:ext cx="304800" cy="308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view="pageBreakPreview" topLeftCell="A13" zoomScale="115" zoomScaleNormal="100" zoomScaleSheetLayoutView="115" workbookViewId="0">
      <selection activeCell="J43" sqref="J43"/>
    </sheetView>
  </sheetViews>
  <sheetFormatPr defaultRowHeight="11.25" x14ac:dyDescent="0.2"/>
  <cols>
    <col min="1" max="1" width="6" style="33" customWidth="1"/>
    <col min="2" max="2" width="11.5703125" style="33" customWidth="1"/>
    <col min="3" max="3" width="51.85546875" style="33" customWidth="1"/>
    <col min="4" max="4" width="22.7109375" style="33" customWidth="1"/>
    <col min="5" max="5" width="10.140625" style="33" customWidth="1"/>
    <col min="6" max="6" width="10" style="34" customWidth="1"/>
    <col min="7" max="7" width="13.28515625" style="33" customWidth="1"/>
    <col min="8" max="8" width="14.5703125" style="33" customWidth="1"/>
    <col min="9" max="9" width="14" style="35" customWidth="1"/>
    <col min="10" max="10" width="28" style="100" customWidth="1"/>
    <col min="11" max="11" width="17.5703125" style="33" customWidth="1"/>
    <col min="12" max="256" width="9.140625" style="33"/>
    <col min="257" max="257" width="6" style="33" customWidth="1"/>
    <col min="258" max="258" width="11.5703125" style="33" customWidth="1"/>
    <col min="259" max="259" width="51.85546875" style="33" customWidth="1"/>
    <col min="260" max="260" width="22.7109375" style="33" customWidth="1"/>
    <col min="261" max="261" width="10.140625" style="33" customWidth="1"/>
    <col min="262" max="262" width="10" style="33" customWidth="1"/>
    <col min="263" max="263" width="13.28515625" style="33" customWidth="1"/>
    <col min="264" max="264" width="14.5703125" style="33" customWidth="1"/>
    <col min="265" max="265" width="14" style="33" customWidth="1"/>
    <col min="266" max="266" width="28" style="33" customWidth="1"/>
    <col min="267" max="267" width="17.5703125" style="33" customWidth="1"/>
    <col min="268" max="512" width="9.140625" style="33"/>
    <col min="513" max="513" width="6" style="33" customWidth="1"/>
    <col min="514" max="514" width="11.5703125" style="33" customWidth="1"/>
    <col min="515" max="515" width="51.85546875" style="33" customWidth="1"/>
    <col min="516" max="516" width="22.7109375" style="33" customWidth="1"/>
    <col min="517" max="517" width="10.140625" style="33" customWidth="1"/>
    <col min="518" max="518" width="10" style="33" customWidth="1"/>
    <col min="519" max="519" width="13.28515625" style="33" customWidth="1"/>
    <col min="520" max="520" width="14.5703125" style="33" customWidth="1"/>
    <col min="521" max="521" width="14" style="33" customWidth="1"/>
    <col min="522" max="522" width="28" style="33" customWidth="1"/>
    <col min="523" max="523" width="17.5703125" style="33" customWidth="1"/>
    <col min="524" max="768" width="9.140625" style="33"/>
    <col min="769" max="769" width="6" style="33" customWidth="1"/>
    <col min="770" max="770" width="11.5703125" style="33" customWidth="1"/>
    <col min="771" max="771" width="51.85546875" style="33" customWidth="1"/>
    <col min="772" max="772" width="22.7109375" style="33" customWidth="1"/>
    <col min="773" max="773" width="10.140625" style="33" customWidth="1"/>
    <col min="774" max="774" width="10" style="33" customWidth="1"/>
    <col min="775" max="775" width="13.28515625" style="33" customWidth="1"/>
    <col min="776" max="776" width="14.5703125" style="33" customWidth="1"/>
    <col min="777" max="777" width="14" style="33" customWidth="1"/>
    <col min="778" max="778" width="28" style="33" customWidth="1"/>
    <col min="779" max="779" width="17.5703125" style="33" customWidth="1"/>
    <col min="780" max="1024" width="9.140625" style="33"/>
    <col min="1025" max="1025" width="6" style="33" customWidth="1"/>
    <col min="1026" max="1026" width="11.5703125" style="33" customWidth="1"/>
    <col min="1027" max="1027" width="51.85546875" style="33" customWidth="1"/>
    <col min="1028" max="1028" width="22.7109375" style="33" customWidth="1"/>
    <col min="1029" max="1029" width="10.140625" style="33" customWidth="1"/>
    <col min="1030" max="1030" width="10" style="33" customWidth="1"/>
    <col min="1031" max="1031" width="13.28515625" style="33" customWidth="1"/>
    <col min="1032" max="1032" width="14.5703125" style="33" customWidth="1"/>
    <col min="1033" max="1033" width="14" style="33" customWidth="1"/>
    <col min="1034" max="1034" width="28" style="33" customWidth="1"/>
    <col min="1035" max="1035" width="17.5703125" style="33" customWidth="1"/>
    <col min="1036" max="1280" width="9.140625" style="33"/>
    <col min="1281" max="1281" width="6" style="33" customWidth="1"/>
    <col min="1282" max="1282" width="11.5703125" style="33" customWidth="1"/>
    <col min="1283" max="1283" width="51.85546875" style="33" customWidth="1"/>
    <col min="1284" max="1284" width="22.7109375" style="33" customWidth="1"/>
    <col min="1285" max="1285" width="10.140625" style="33" customWidth="1"/>
    <col min="1286" max="1286" width="10" style="33" customWidth="1"/>
    <col min="1287" max="1287" width="13.28515625" style="33" customWidth="1"/>
    <col min="1288" max="1288" width="14.5703125" style="33" customWidth="1"/>
    <col min="1289" max="1289" width="14" style="33" customWidth="1"/>
    <col min="1290" max="1290" width="28" style="33" customWidth="1"/>
    <col min="1291" max="1291" width="17.5703125" style="33" customWidth="1"/>
    <col min="1292" max="1536" width="9.140625" style="33"/>
    <col min="1537" max="1537" width="6" style="33" customWidth="1"/>
    <col min="1538" max="1538" width="11.5703125" style="33" customWidth="1"/>
    <col min="1539" max="1539" width="51.85546875" style="33" customWidth="1"/>
    <col min="1540" max="1540" width="22.7109375" style="33" customWidth="1"/>
    <col min="1541" max="1541" width="10.140625" style="33" customWidth="1"/>
    <col min="1542" max="1542" width="10" style="33" customWidth="1"/>
    <col min="1543" max="1543" width="13.28515625" style="33" customWidth="1"/>
    <col min="1544" max="1544" width="14.5703125" style="33" customWidth="1"/>
    <col min="1545" max="1545" width="14" style="33" customWidth="1"/>
    <col min="1546" max="1546" width="28" style="33" customWidth="1"/>
    <col min="1547" max="1547" width="17.5703125" style="33" customWidth="1"/>
    <col min="1548" max="1792" width="9.140625" style="33"/>
    <col min="1793" max="1793" width="6" style="33" customWidth="1"/>
    <col min="1794" max="1794" width="11.5703125" style="33" customWidth="1"/>
    <col min="1795" max="1795" width="51.85546875" style="33" customWidth="1"/>
    <col min="1796" max="1796" width="22.7109375" style="33" customWidth="1"/>
    <col min="1797" max="1797" width="10.140625" style="33" customWidth="1"/>
    <col min="1798" max="1798" width="10" style="33" customWidth="1"/>
    <col min="1799" max="1799" width="13.28515625" style="33" customWidth="1"/>
    <col min="1800" max="1800" width="14.5703125" style="33" customWidth="1"/>
    <col min="1801" max="1801" width="14" style="33" customWidth="1"/>
    <col min="1802" max="1802" width="28" style="33" customWidth="1"/>
    <col min="1803" max="1803" width="17.5703125" style="33" customWidth="1"/>
    <col min="1804" max="2048" width="9.140625" style="33"/>
    <col min="2049" max="2049" width="6" style="33" customWidth="1"/>
    <col min="2050" max="2050" width="11.5703125" style="33" customWidth="1"/>
    <col min="2051" max="2051" width="51.85546875" style="33" customWidth="1"/>
    <col min="2052" max="2052" width="22.7109375" style="33" customWidth="1"/>
    <col min="2053" max="2053" width="10.140625" style="33" customWidth="1"/>
    <col min="2054" max="2054" width="10" style="33" customWidth="1"/>
    <col min="2055" max="2055" width="13.28515625" style="33" customWidth="1"/>
    <col min="2056" max="2056" width="14.5703125" style="33" customWidth="1"/>
    <col min="2057" max="2057" width="14" style="33" customWidth="1"/>
    <col min="2058" max="2058" width="28" style="33" customWidth="1"/>
    <col min="2059" max="2059" width="17.5703125" style="33" customWidth="1"/>
    <col min="2060" max="2304" width="9.140625" style="33"/>
    <col min="2305" max="2305" width="6" style="33" customWidth="1"/>
    <col min="2306" max="2306" width="11.5703125" style="33" customWidth="1"/>
    <col min="2307" max="2307" width="51.85546875" style="33" customWidth="1"/>
    <col min="2308" max="2308" width="22.7109375" style="33" customWidth="1"/>
    <col min="2309" max="2309" width="10.140625" style="33" customWidth="1"/>
    <col min="2310" max="2310" width="10" style="33" customWidth="1"/>
    <col min="2311" max="2311" width="13.28515625" style="33" customWidth="1"/>
    <col min="2312" max="2312" width="14.5703125" style="33" customWidth="1"/>
    <col min="2313" max="2313" width="14" style="33" customWidth="1"/>
    <col min="2314" max="2314" width="28" style="33" customWidth="1"/>
    <col min="2315" max="2315" width="17.5703125" style="33" customWidth="1"/>
    <col min="2316" max="2560" width="9.140625" style="33"/>
    <col min="2561" max="2561" width="6" style="33" customWidth="1"/>
    <col min="2562" max="2562" width="11.5703125" style="33" customWidth="1"/>
    <col min="2563" max="2563" width="51.85546875" style="33" customWidth="1"/>
    <col min="2564" max="2564" width="22.7109375" style="33" customWidth="1"/>
    <col min="2565" max="2565" width="10.140625" style="33" customWidth="1"/>
    <col min="2566" max="2566" width="10" style="33" customWidth="1"/>
    <col min="2567" max="2567" width="13.28515625" style="33" customWidth="1"/>
    <col min="2568" max="2568" width="14.5703125" style="33" customWidth="1"/>
    <col min="2569" max="2569" width="14" style="33" customWidth="1"/>
    <col min="2570" max="2570" width="28" style="33" customWidth="1"/>
    <col min="2571" max="2571" width="17.5703125" style="33" customWidth="1"/>
    <col min="2572" max="2816" width="9.140625" style="33"/>
    <col min="2817" max="2817" width="6" style="33" customWidth="1"/>
    <col min="2818" max="2818" width="11.5703125" style="33" customWidth="1"/>
    <col min="2819" max="2819" width="51.85546875" style="33" customWidth="1"/>
    <col min="2820" max="2820" width="22.7109375" style="33" customWidth="1"/>
    <col min="2821" max="2821" width="10.140625" style="33" customWidth="1"/>
    <col min="2822" max="2822" width="10" style="33" customWidth="1"/>
    <col min="2823" max="2823" width="13.28515625" style="33" customWidth="1"/>
    <col min="2824" max="2824" width="14.5703125" style="33" customWidth="1"/>
    <col min="2825" max="2825" width="14" style="33" customWidth="1"/>
    <col min="2826" max="2826" width="28" style="33" customWidth="1"/>
    <col min="2827" max="2827" width="17.5703125" style="33" customWidth="1"/>
    <col min="2828" max="3072" width="9.140625" style="33"/>
    <col min="3073" max="3073" width="6" style="33" customWidth="1"/>
    <col min="3074" max="3074" width="11.5703125" style="33" customWidth="1"/>
    <col min="3075" max="3075" width="51.85546875" style="33" customWidth="1"/>
    <col min="3076" max="3076" width="22.7109375" style="33" customWidth="1"/>
    <col min="3077" max="3077" width="10.140625" style="33" customWidth="1"/>
    <col min="3078" max="3078" width="10" style="33" customWidth="1"/>
    <col min="3079" max="3079" width="13.28515625" style="33" customWidth="1"/>
    <col min="3080" max="3080" width="14.5703125" style="33" customWidth="1"/>
    <col min="3081" max="3081" width="14" style="33" customWidth="1"/>
    <col min="3082" max="3082" width="28" style="33" customWidth="1"/>
    <col min="3083" max="3083" width="17.5703125" style="33" customWidth="1"/>
    <col min="3084" max="3328" width="9.140625" style="33"/>
    <col min="3329" max="3329" width="6" style="33" customWidth="1"/>
    <col min="3330" max="3330" width="11.5703125" style="33" customWidth="1"/>
    <col min="3331" max="3331" width="51.85546875" style="33" customWidth="1"/>
    <col min="3332" max="3332" width="22.7109375" style="33" customWidth="1"/>
    <col min="3333" max="3333" width="10.140625" style="33" customWidth="1"/>
    <col min="3334" max="3334" width="10" style="33" customWidth="1"/>
    <col min="3335" max="3335" width="13.28515625" style="33" customWidth="1"/>
    <col min="3336" max="3336" width="14.5703125" style="33" customWidth="1"/>
    <col min="3337" max="3337" width="14" style="33" customWidth="1"/>
    <col min="3338" max="3338" width="28" style="33" customWidth="1"/>
    <col min="3339" max="3339" width="17.5703125" style="33" customWidth="1"/>
    <col min="3340" max="3584" width="9.140625" style="33"/>
    <col min="3585" max="3585" width="6" style="33" customWidth="1"/>
    <col min="3586" max="3586" width="11.5703125" style="33" customWidth="1"/>
    <col min="3587" max="3587" width="51.85546875" style="33" customWidth="1"/>
    <col min="3588" max="3588" width="22.7109375" style="33" customWidth="1"/>
    <col min="3589" max="3589" width="10.140625" style="33" customWidth="1"/>
    <col min="3590" max="3590" width="10" style="33" customWidth="1"/>
    <col min="3591" max="3591" width="13.28515625" style="33" customWidth="1"/>
    <col min="3592" max="3592" width="14.5703125" style="33" customWidth="1"/>
    <col min="3593" max="3593" width="14" style="33" customWidth="1"/>
    <col min="3594" max="3594" width="28" style="33" customWidth="1"/>
    <col min="3595" max="3595" width="17.5703125" style="33" customWidth="1"/>
    <col min="3596" max="3840" width="9.140625" style="33"/>
    <col min="3841" max="3841" width="6" style="33" customWidth="1"/>
    <col min="3842" max="3842" width="11.5703125" style="33" customWidth="1"/>
    <col min="3843" max="3843" width="51.85546875" style="33" customWidth="1"/>
    <col min="3844" max="3844" width="22.7109375" style="33" customWidth="1"/>
    <col min="3845" max="3845" width="10.140625" style="33" customWidth="1"/>
    <col min="3846" max="3846" width="10" style="33" customWidth="1"/>
    <col min="3847" max="3847" width="13.28515625" style="33" customWidth="1"/>
    <col min="3848" max="3848" width="14.5703125" style="33" customWidth="1"/>
    <col min="3849" max="3849" width="14" style="33" customWidth="1"/>
    <col min="3850" max="3850" width="28" style="33" customWidth="1"/>
    <col min="3851" max="3851" width="17.5703125" style="33" customWidth="1"/>
    <col min="3852" max="4096" width="9.140625" style="33"/>
    <col min="4097" max="4097" width="6" style="33" customWidth="1"/>
    <col min="4098" max="4098" width="11.5703125" style="33" customWidth="1"/>
    <col min="4099" max="4099" width="51.85546875" style="33" customWidth="1"/>
    <col min="4100" max="4100" width="22.7109375" style="33" customWidth="1"/>
    <col min="4101" max="4101" width="10.140625" style="33" customWidth="1"/>
    <col min="4102" max="4102" width="10" style="33" customWidth="1"/>
    <col min="4103" max="4103" width="13.28515625" style="33" customWidth="1"/>
    <col min="4104" max="4104" width="14.5703125" style="33" customWidth="1"/>
    <col min="4105" max="4105" width="14" style="33" customWidth="1"/>
    <col min="4106" max="4106" width="28" style="33" customWidth="1"/>
    <col min="4107" max="4107" width="17.5703125" style="33" customWidth="1"/>
    <col min="4108" max="4352" width="9.140625" style="33"/>
    <col min="4353" max="4353" width="6" style="33" customWidth="1"/>
    <col min="4354" max="4354" width="11.5703125" style="33" customWidth="1"/>
    <col min="4355" max="4355" width="51.85546875" style="33" customWidth="1"/>
    <col min="4356" max="4356" width="22.7109375" style="33" customWidth="1"/>
    <col min="4357" max="4357" width="10.140625" style="33" customWidth="1"/>
    <col min="4358" max="4358" width="10" style="33" customWidth="1"/>
    <col min="4359" max="4359" width="13.28515625" style="33" customWidth="1"/>
    <col min="4360" max="4360" width="14.5703125" style="33" customWidth="1"/>
    <col min="4361" max="4361" width="14" style="33" customWidth="1"/>
    <col min="4362" max="4362" width="28" style="33" customWidth="1"/>
    <col min="4363" max="4363" width="17.5703125" style="33" customWidth="1"/>
    <col min="4364" max="4608" width="9.140625" style="33"/>
    <col min="4609" max="4609" width="6" style="33" customWidth="1"/>
    <col min="4610" max="4610" width="11.5703125" style="33" customWidth="1"/>
    <col min="4611" max="4611" width="51.85546875" style="33" customWidth="1"/>
    <col min="4612" max="4612" width="22.7109375" style="33" customWidth="1"/>
    <col min="4613" max="4613" width="10.140625" style="33" customWidth="1"/>
    <col min="4614" max="4614" width="10" style="33" customWidth="1"/>
    <col min="4615" max="4615" width="13.28515625" style="33" customWidth="1"/>
    <col min="4616" max="4616" width="14.5703125" style="33" customWidth="1"/>
    <col min="4617" max="4617" width="14" style="33" customWidth="1"/>
    <col min="4618" max="4618" width="28" style="33" customWidth="1"/>
    <col min="4619" max="4619" width="17.5703125" style="33" customWidth="1"/>
    <col min="4620" max="4864" width="9.140625" style="33"/>
    <col min="4865" max="4865" width="6" style="33" customWidth="1"/>
    <col min="4866" max="4866" width="11.5703125" style="33" customWidth="1"/>
    <col min="4867" max="4867" width="51.85546875" style="33" customWidth="1"/>
    <col min="4868" max="4868" width="22.7109375" style="33" customWidth="1"/>
    <col min="4869" max="4869" width="10.140625" style="33" customWidth="1"/>
    <col min="4870" max="4870" width="10" style="33" customWidth="1"/>
    <col min="4871" max="4871" width="13.28515625" style="33" customWidth="1"/>
    <col min="4872" max="4872" width="14.5703125" style="33" customWidth="1"/>
    <col min="4873" max="4873" width="14" style="33" customWidth="1"/>
    <col min="4874" max="4874" width="28" style="33" customWidth="1"/>
    <col min="4875" max="4875" width="17.5703125" style="33" customWidth="1"/>
    <col min="4876" max="5120" width="9.140625" style="33"/>
    <col min="5121" max="5121" width="6" style="33" customWidth="1"/>
    <col min="5122" max="5122" width="11.5703125" style="33" customWidth="1"/>
    <col min="5123" max="5123" width="51.85546875" style="33" customWidth="1"/>
    <col min="5124" max="5124" width="22.7109375" style="33" customWidth="1"/>
    <col min="5125" max="5125" width="10.140625" style="33" customWidth="1"/>
    <col min="5126" max="5126" width="10" style="33" customWidth="1"/>
    <col min="5127" max="5127" width="13.28515625" style="33" customWidth="1"/>
    <col min="5128" max="5128" width="14.5703125" style="33" customWidth="1"/>
    <col min="5129" max="5129" width="14" style="33" customWidth="1"/>
    <col min="5130" max="5130" width="28" style="33" customWidth="1"/>
    <col min="5131" max="5131" width="17.5703125" style="33" customWidth="1"/>
    <col min="5132" max="5376" width="9.140625" style="33"/>
    <col min="5377" max="5377" width="6" style="33" customWidth="1"/>
    <col min="5378" max="5378" width="11.5703125" style="33" customWidth="1"/>
    <col min="5379" max="5379" width="51.85546875" style="33" customWidth="1"/>
    <col min="5380" max="5380" width="22.7109375" style="33" customWidth="1"/>
    <col min="5381" max="5381" width="10.140625" style="33" customWidth="1"/>
    <col min="5382" max="5382" width="10" style="33" customWidth="1"/>
    <col min="5383" max="5383" width="13.28515625" style="33" customWidth="1"/>
    <col min="5384" max="5384" width="14.5703125" style="33" customWidth="1"/>
    <col min="5385" max="5385" width="14" style="33" customWidth="1"/>
    <col min="5386" max="5386" width="28" style="33" customWidth="1"/>
    <col min="5387" max="5387" width="17.5703125" style="33" customWidth="1"/>
    <col min="5388" max="5632" width="9.140625" style="33"/>
    <col min="5633" max="5633" width="6" style="33" customWidth="1"/>
    <col min="5634" max="5634" width="11.5703125" style="33" customWidth="1"/>
    <col min="5635" max="5635" width="51.85546875" style="33" customWidth="1"/>
    <col min="5636" max="5636" width="22.7109375" style="33" customWidth="1"/>
    <col min="5637" max="5637" width="10.140625" style="33" customWidth="1"/>
    <col min="5638" max="5638" width="10" style="33" customWidth="1"/>
    <col min="5639" max="5639" width="13.28515625" style="33" customWidth="1"/>
    <col min="5640" max="5640" width="14.5703125" style="33" customWidth="1"/>
    <col min="5641" max="5641" width="14" style="33" customWidth="1"/>
    <col min="5642" max="5642" width="28" style="33" customWidth="1"/>
    <col min="5643" max="5643" width="17.5703125" style="33" customWidth="1"/>
    <col min="5644" max="5888" width="9.140625" style="33"/>
    <col min="5889" max="5889" width="6" style="33" customWidth="1"/>
    <col min="5890" max="5890" width="11.5703125" style="33" customWidth="1"/>
    <col min="5891" max="5891" width="51.85546875" style="33" customWidth="1"/>
    <col min="5892" max="5892" width="22.7109375" style="33" customWidth="1"/>
    <col min="5893" max="5893" width="10.140625" style="33" customWidth="1"/>
    <col min="5894" max="5894" width="10" style="33" customWidth="1"/>
    <col min="5895" max="5895" width="13.28515625" style="33" customWidth="1"/>
    <col min="5896" max="5896" width="14.5703125" style="33" customWidth="1"/>
    <col min="5897" max="5897" width="14" style="33" customWidth="1"/>
    <col min="5898" max="5898" width="28" style="33" customWidth="1"/>
    <col min="5899" max="5899" width="17.5703125" style="33" customWidth="1"/>
    <col min="5900" max="6144" width="9.140625" style="33"/>
    <col min="6145" max="6145" width="6" style="33" customWidth="1"/>
    <col min="6146" max="6146" width="11.5703125" style="33" customWidth="1"/>
    <col min="6147" max="6147" width="51.85546875" style="33" customWidth="1"/>
    <col min="6148" max="6148" width="22.7109375" style="33" customWidth="1"/>
    <col min="6149" max="6149" width="10.140625" style="33" customWidth="1"/>
    <col min="6150" max="6150" width="10" style="33" customWidth="1"/>
    <col min="6151" max="6151" width="13.28515625" style="33" customWidth="1"/>
    <col min="6152" max="6152" width="14.5703125" style="33" customWidth="1"/>
    <col min="6153" max="6153" width="14" style="33" customWidth="1"/>
    <col min="6154" max="6154" width="28" style="33" customWidth="1"/>
    <col min="6155" max="6155" width="17.5703125" style="33" customWidth="1"/>
    <col min="6156" max="6400" width="9.140625" style="33"/>
    <col min="6401" max="6401" width="6" style="33" customWidth="1"/>
    <col min="6402" max="6402" width="11.5703125" style="33" customWidth="1"/>
    <col min="6403" max="6403" width="51.85546875" style="33" customWidth="1"/>
    <col min="6404" max="6404" width="22.7109375" style="33" customWidth="1"/>
    <col min="6405" max="6405" width="10.140625" style="33" customWidth="1"/>
    <col min="6406" max="6406" width="10" style="33" customWidth="1"/>
    <col min="6407" max="6407" width="13.28515625" style="33" customWidth="1"/>
    <col min="6408" max="6408" width="14.5703125" style="33" customWidth="1"/>
    <col min="6409" max="6409" width="14" style="33" customWidth="1"/>
    <col min="6410" max="6410" width="28" style="33" customWidth="1"/>
    <col min="6411" max="6411" width="17.5703125" style="33" customWidth="1"/>
    <col min="6412" max="6656" width="9.140625" style="33"/>
    <col min="6657" max="6657" width="6" style="33" customWidth="1"/>
    <col min="6658" max="6658" width="11.5703125" style="33" customWidth="1"/>
    <col min="6659" max="6659" width="51.85546875" style="33" customWidth="1"/>
    <col min="6660" max="6660" width="22.7109375" style="33" customWidth="1"/>
    <col min="6661" max="6661" width="10.140625" style="33" customWidth="1"/>
    <col min="6662" max="6662" width="10" style="33" customWidth="1"/>
    <col min="6663" max="6663" width="13.28515625" style="33" customWidth="1"/>
    <col min="6664" max="6664" width="14.5703125" style="33" customWidth="1"/>
    <col min="6665" max="6665" width="14" style="33" customWidth="1"/>
    <col min="6666" max="6666" width="28" style="33" customWidth="1"/>
    <col min="6667" max="6667" width="17.5703125" style="33" customWidth="1"/>
    <col min="6668" max="6912" width="9.140625" style="33"/>
    <col min="6913" max="6913" width="6" style="33" customWidth="1"/>
    <col min="6914" max="6914" width="11.5703125" style="33" customWidth="1"/>
    <col min="6915" max="6915" width="51.85546875" style="33" customWidth="1"/>
    <col min="6916" max="6916" width="22.7109375" style="33" customWidth="1"/>
    <col min="6917" max="6917" width="10.140625" style="33" customWidth="1"/>
    <col min="6918" max="6918" width="10" style="33" customWidth="1"/>
    <col min="6919" max="6919" width="13.28515625" style="33" customWidth="1"/>
    <col min="6920" max="6920" width="14.5703125" style="33" customWidth="1"/>
    <col min="6921" max="6921" width="14" style="33" customWidth="1"/>
    <col min="6922" max="6922" width="28" style="33" customWidth="1"/>
    <col min="6923" max="6923" width="17.5703125" style="33" customWidth="1"/>
    <col min="6924" max="7168" width="9.140625" style="33"/>
    <col min="7169" max="7169" width="6" style="33" customWidth="1"/>
    <col min="7170" max="7170" width="11.5703125" style="33" customWidth="1"/>
    <col min="7171" max="7171" width="51.85546875" style="33" customWidth="1"/>
    <col min="7172" max="7172" width="22.7109375" style="33" customWidth="1"/>
    <col min="7173" max="7173" width="10.140625" style="33" customWidth="1"/>
    <col min="7174" max="7174" width="10" style="33" customWidth="1"/>
    <col min="7175" max="7175" width="13.28515625" style="33" customWidth="1"/>
    <col min="7176" max="7176" width="14.5703125" style="33" customWidth="1"/>
    <col min="7177" max="7177" width="14" style="33" customWidth="1"/>
    <col min="7178" max="7178" width="28" style="33" customWidth="1"/>
    <col min="7179" max="7179" width="17.5703125" style="33" customWidth="1"/>
    <col min="7180" max="7424" width="9.140625" style="33"/>
    <col min="7425" max="7425" width="6" style="33" customWidth="1"/>
    <col min="7426" max="7426" width="11.5703125" style="33" customWidth="1"/>
    <col min="7427" max="7427" width="51.85546875" style="33" customWidth="1"/>
    <col min="7428" max="7428" width="22.7109375" style="33" customWidth="1"/>
    <col min="7429" max="7429" width="10.140625" style="33" customWidth="1"/>
    <col min="7430" max="7430" width="10" style="33" customWidth="1"/>
    <col min="7431" max="7431" width="13.28515625" style="33" customWidth="1"/>
    <col min="7432" max="7432" width="14.5703125" style="33" customWidth="1"/>
    <col min="7433" max="7433" width="14" style="33" customWidth="1"/>
    <col min="7434" max="7434" width="28" style="33" customWidth="1"/>
    <col min="7435" max="7435" width="17.5703125" style="33" customWidth="1"/>
    <col min="7436" max="7680" width="9.140625" style="33"/>
    <col min="7681" max="7681" width="6" style="33" customWidth="1"/>
    <col min="7682" max="7682" width="11.5703125" style="33" customWidth="1"/>
    <col min="7683" max="7683" width="51.85546875" style="33" customWidth="1"/>
    <col min="7684" max="7684" width="22.7109375" style="33" customWidth="1"/>
    <col min="7685" max="7685" width="10.140625" style="33" customWidth="1"/>
    <col min="7686" max="7686" width="10" style="33" customWidth="1"/>
    <col min="7687" max="7687" width="13.28515625" style="33" customWidth="1"/>
    <col min="7688" max="7688" width="14.5703125" style="33" customWidth="1"/>
    <col min="7689" max="7689" width="14" style="33" customWidth="1"/>
    <col min="7690" max="7690" width="28" style="33" customWidth="1"/>
    <col min="7691" max="7691" width="17.5703125" style="33" customWidth="1"/>
    <col min="7692" max="7936" width="9.140625" style="33"/>
    <col min="7937" max="7937" width="6" style="33" customWidth="1"/>
    <col min="7938" max="7938" width="11.5703125" style="33" customWidth="1"/>
    <col min="7939" max="7939" width="51.85546875" style="33" customWidth="1"/>
    <col min="7940" max="7940" width="22.7109375" style="33" customWidth="1"/>
    <col min="7941" max="7941" width="10.140625" style="33" customWidth="1"/>
    <col min="7942" max="7942" width="10" style="33" customWidth="1"/>
    <col min="7943" max="7943" width="13.28515625" style="33" customWidth="1"/>
    <col min="7944" max="7944" width="14.5703125" style="33" customWidth="1"/>
    <col min="7945" max="7945" width="14" style="33" customWidth="1"/>
    <col min="7946" max="7946" width="28" style="33" customWidth="1"/>
    <col min="7947" max="7947" width="17.5703125" style="33" customWidth="1"/>
    <col min="7948" max="8192" width="9.140625" style="33"/>
    <col min="8193" max="8193" width="6" style="33" customWidth="1"/>
    <col min="8194" max="8194" width="11.5703125" style="33" customWidth="1"/>
    <col min="8195" max="8195" width="51.85546875" style="33" customWidth="1"/>
    <col min="8196" max="8196" width="22.7109375" style="33" customWidth="1"/>
    <col min="8197" max="8197" width="10.140625" style="33" customWidth="1"/>
    <col min="8198" max="8198" width="10" style="33" customWidth="1"/>
    <col min="8199" max="8199" width="13.28515625" style="33" customWidth="1"/>
    <col min="8200" max="8200" width="14.5703125" style="33" customWidth="1"/>
    <col min="8201" max="8201" width="14" style="33" customWidth="1"/>
    <col min="8202" max="8202" width="28" style="33" customWidth="1"/>
    <col min="8203" max="8203" width="17.5703125" style="33" customWidth="1"/>
    <col min="8204" max="8448" width="9.140625" style="33"/>
    <col min="8449" max="8449" width="6" style="33" customWidth="1"/>
    <col min="8450" max="8450" width="11.5703125" style="33" customWidth="1"/>
    <col min="8451" max="8451" width="51.85546875" style="33" customWidth="1"/>
    <col min="8452" max="8452" width="22.7109375" style="33" customWidth="1"/>
    <col min="8453" max="8453" width="10.140625" style="33" customWidth="1"/>
    <col min="8454" max="8454" width="10" style="33" customWidth="1"/>
    <col min="8455" max="8455" width="13.28515625" style="33" customWidth="1"/>
    <col min="8456" max="8456" width="14.5703125" style="33" customWidth="1"/>
    <col min="8457" max="8457" width="14" style="33" customWidth="1"/>
    <col min="8458" max="8458" width="28" style="33" customWidth="1"/>
    <col min="8459" max="8459" width="17.5703125" style="33" customWidth="1"/>
    <col min="8460" max="8704" width="9.140625" style="33"/>
    <col min="8705" max="8705" width="6" style="33" customWidth="1"/>
    <col min="8706" max="8706" width="11.5703125" style="33" customWidth="1"/>
    <col min="8707" max="8707" width="51.85546875" style="33" customWidth="1"/>
    <col min="8708" max="8708" width="22.7109375" style="33" customWidth="1"/>
    <col min="8709" max="8709" width="10.140625" style="33" customWidth="1"/>
    <col min="8710" max="8710" width="10" style="33" customWidth="1"/>
    <col min="8711" max="8711" width="13.28515625" style="33" customWidth="1"/>
    <col min="8712" max="8712" width="14.5703125" style="33" customWidth="1"/>
    <col min="8713" max="8713" width="14" style="33" customWidth="1"/>
    <col min="8714" max="8714" width="28" style="33" customWidth="1"/>
    <col min="8715" max="8715" width="17.5703125" style="33" customWidth="1"/>
    <col min="8716" max="8960" width="9.140625" style="33"/>
    <col min="8961" max="8961" width="6" style="33" customWidth="1"/>
    <col min="8962" max="8962" width="11.5703125" style="33" customWidth="1"/>
    <col min="8963" max="8963" width="51.85546875" style="33" customWidth="1"/>
    <col min="8964" max="8964" width="22.7109375" style="33" customWidth="1"/>
    <col min="8965" max="8965" width="10.140625" style="33" customWidth="1"/>
    <col min="8966" max="8966" width="10" style="33" customWidth="1"/>
    <col min="8967" max="8967" width="13.28515625" style="33" customWidth="1"/>
    <col min="8968" max="8968" width="14.5703125" style="33" customWidth="1"/>
    <col min="8969" max="8969" width="14" style="33" customWidth="1"/>
    <col min="8970" max="8970" width="28" style="33" customWidth="1"/>
    <col min="8971" max="8971" width="17.5703125" style="33" customWidth="1"/>
    <col min="8972" max="9216" width="9.140625" style="33"/>
    <col min="9217" max="9217" width="6" style="33" customWidth="1"/>
    <col min="9218" max="9218" width="11.5703125" style="33" customWidth="1"/>
    <col min="9219" max="9219" width="51.85546875" style="33" customWidth="1"/>
    <col min="9220" max="9220" width="22.7109375" style="33" customWidth="1"/>
    <col min="9221" max="9221" width="10.140625" style="33" customWidth="1"/>
    <col min="9222" max="9222" width="10" style="33" customWidth="1"/>
    <col min="9223" max="9223" width="13.28515625" style="33" customWidth="1"/>
    <col min="9224" max="9224" width="14.5703125" style="33" customWidth="1"/>
    <col min="9225" max="9225" width="14" style="33" customWidth="1"/>
    <col min="9226" max="9226" width="28" style="33" customWidth="1"/>
    <col min="9227" max="9227" width="17.5703125" style="33" customWidth="1"/>
    <col min="9228" max="9472" width="9.140625" style="33"/>
    <col min="9473" max="9473" width="6" style="33" customWidth="1"/>
    <col min="9474" max="9474" width="11.5703125" style="33" customWidth="1"/>
    <col min="9475" max="9475" width="51.85546875" style="33" customWidth="1"/>
    <col min="9476" max="9476" width="22.7109375" style="33" customWidth="1"/>
    <col min="9477" max="9477" width="10.140625" style="33" customWidth="1"/>
    <col min="9478" max="9478" width="10" style="33" customWidth="1"/>
    <col min="9479" max="9479" width="13.28515625" style="33" customWidth="1"/>
    <col min="9480" max="9480" width="14.5703125" style="33" customWidth="1"/>
    <col min="9481" max="9481" width="14" style="33" customWidth="1"/>
    <col min="9482" max="9482" width="28" style="33" customWidth="1"/>
    <col min="9483" max="9483" width="17.5703125" style="33" customWidth="1"/>
    <col min="9484" max="9728" width="9.140625" style="33"/>
    <col min="9729" max="9729" width="6" style="33" customWidth="1"/>
    <col min="9730" max="9730" width="11.5703125" style="33" customWidth="1"/>
    <col min="9731" max="9731" width="51.85546875" style="33" customWidth="1"/>
    <col min="9732" max="9732" width="22.7109375" style="33" customWidth="1"/>
    <col min="9733" max="9733" width="10.140625" style="33" customWidth="1"/>
    <col min="9734" max="9734" width="10" style="33" customWidth="1"/>
    <col min="9735" max="9735" width="13.28515625" style="33" customWidth="1"/>
    <col min="9736" max="9736" width="14.5703125" style="33" customWidth="1"/>
    <col min="9737" max="9737" width="14" style="33" customWidth="1"/>
    <col min="9738" max="9738" width="28" style="33" customWidth="1"/>
    <col min="9739" max="9739" width="17.5703125" style="33" customWidth="1"/>
    <col min="9740" max="9984" width="9.140625" style="33"/>
    <col min="9985" max="9985" width="6" style="33" customWidth="1"/>
    <col min="9986" max="9986" width="11.5703125" style="33" customWidth="1"/>
    <col min="9987" max="9987" width="51.85546875" style="33" customWidth="1"/>
    <col min="9988" max="9988" width="22.7109375" style="33" customWidth="1"/>
    <col min="9989" max="9989" width="10.140625" style="33" customWidth="1"/>
    <col min="9990" max="9990" width="10" style="33" customWidth="1"/>
    <col min="9991" max="9991" width="13.28515625" style="33" customWidth="1"/>
    <col min="9992" max="9992" width="14.5703125" style="33" customWidth="1"/>
    <col min="9993" max="9993" width="14" style="33" customWidth="1"/>
    <col min="9994" max="9994" width="28" style="33" customWidth="1"/>
    <col min="9995" max="9995" width="17.5703125" style="33" customWidth="1"/>
    <col min="9996" max="10240" width="9.140625" style="33"/>
    <col min="10241" max="10241" width="6" style="33" customWidth="1"/>
    <col min="10242" max="10242" width="11.5703125" style="33" customWidth="1"/>
    <col min="10243" max="10243" width="51.85546875" style="33" customWidth="1"/>
    <col min="10244" max="10244" width="22.7109375" style="33" customWidth="1"/>
    <col min="10245" max="10245" width="10.140625" style="33" customWidth="1"/>
    <col min="10246" max="10246" width="10" style="33" customWidth="1"/>
    <col min="10247" max="10247" width="13.28515625" style="33" customWidth="1"/>
    <col min="10248" max="10248" width="14.5703125" style="33" customWidth="1"/>
    <col min="10249" max="10249" width="14" style="33" customWidth="1"/>
    <col min="10250" max="10250" width="28" style="33" customWidth="1"/>
    <col min="10251" max="10251" width="17.5703125" style="33" customWidth="1"/>
    <col min="10252" max="10496" width="9.140625" style="33"/>
    <col min="10497" max="10497" width="6" style="33" customWidth="1"/>
    <col min="10498" max="10498" width="11.5703125" style="33" customWidth="1"/>
    <col min="10499" max="10499" width="51.85546875" style="33" customWidth="1"/>
    <col min="10500" max="10500" width="22.7109375" style="33" customWidth="1"/>
    <col min="10501" max="10501" width="10.140625" style="33" customWidth="1"/>
    <col min="10502" max="10502" width="10" style="33" customWidth="1"/>
    <col min="10503" max="10503" width="13.28515625" style="33" customWidth="1"/>
    <col min="10504" max="10504" width="14.5703125" style="33" customWidth="1"/>
    <col min="10505" max="10505" width="14" style="33" customWidth="1"/>
    <col min="10506" max="10506" width="28" style="33" customWidth="1"/>
    <col min="10507" max="10507" width="17.5703125" style="33" customWidth="1"/>
    <col min="10508" max="10752" width="9.140625" style="33"/>
    <col min="10753" max="10753" width="6" style="33" customWidth="1"/>
    <col min="10754" max="10754" width="11.5703125" style="33" customWidth="1"/>
    <col min="10755" max="10755" width="51.85546875" style="33" customWidth="1"/>
    <col min="10756" max="10756" width="22.7109375" style="33" customWidth="1"/>
    <col min="10757" max="10757" width="10.140625" style="33" customWidth="1"/>
    <col min="10758" max="10758" width="10" style="33" customWidth="1"/>
    <col min="10759" max="10759" width="13.28515625" style="33" customWidth="1"/>
    <col min="10760" max="10760" width="14.5703125" style="33" customWidth="1"/>
    <col min="10761" max="10761" width="14" style="33" customWidth="1"/>
    <col min="10762" max="10762" width="28" style="33" customWidth="1"/>
    <col min="10763" max="10763" width="17.5703125" style="33" customWidth="1"/>
    <col min="10764" max="11008" width="9.140625" style="33"/>
    <col min="11009" max="11009" width="6" style="33" customWidth="1"/>
    <col min="11010" max="11010" width="11.5703125" style="33" customWidth="1"/>
    <col min="11011" max="11011" width="51.85546875" style="33" customWidth="1"/>
    <col min="11012" max="11012" width="22.7109375" style="33" customWidth="1"/>
    <col min="11013" max="11013" width="10.140625" style="33" customWidth="1"/>
    <col min="11014" max="11014" width="10" style="33" customWidth="1"/>
    <col min="11015" max="11015" width="13.28515625" style="33" customWidth="1"/>
    <col min="11016" max="11016" width="14.5703125" style="33" customWidth="1"/>
    <col min="11017" max="11017" width="14" style="33" customWidth="1"/>
    <col min="11018" max="11018" width="28" style="33" customWidth="1"/>
    <col min="11019" max="11019" width="17.5703125" style="33" customWidth="1"/>
    <col min="11020" max="11264" width="9.140625" style="33"/>
    <col min="11265" max="11265" width="6" style="33" customWidth="1"/>
    <col min="11266" max="11266" width="11.5703125" style="33" customWidth="1"/>
    <col min="11267" max="11267" width="51.85546875" style="33" customWidth="1"/>
    <col min="11268" max="11268" width="22.7109375" style="33" customWidth="1"/>
    <col min="11269" max="11269" width="10.140625" style="33" customWidth="1"/>
    <col min="11270" max="11270" width="10" style="33" customWidth="1"/>
    <col min="11271" max="11271" width="13.28515625" style="33" customWidth="1"/>
    <col min="11272" max="11272" width="14.5703125" style="33" customWidth="1"/>
    <col min="11273" max="11273" width="14" style="33" customWidth="1"/>
    <col min="11274" max="11274" width="28" style="33" customWidth="1"/>
    <col min="11275" max="11275" width="17.5703125" style="33" customWidth="1"/>
    <col min="11276" max="11520" width="9.140625" style="33"/>
    <col min="11521" max="11521" width="6" style="33" customWidth="1"/>
    <col min="11522" max="11522" width="11.5703125" style="33" customWidth="1"/>
    <col min="11523" max="11523" width="51.85546875" style="33" customWidth="1"/>
    <col min="11524" max="11524" width="22.7109375" style="33" customWidth="1"/>
    <col min="11525" max="11525" width="10.140625" style="33" customWidth="1"/>
    <col min="11526" max="11526" width="10" style="33" customWidth="1"/>
    <col min="11527" max="11527" width="13.28515625" style="33" customWidth="1"/>
    <col min="11528" max="11528" width="14.5703125" style="33" customWidth="1"/>
    <col min="11529" max="11529" width="14" style="33" customWidth="1"/>
    <col min="11530" max="11530" width="28" style="33" customWidth="1"/>
    <col min="11531" max="11531" width="17.5703125" style="33" customWidth="1"/>
    <col min="11532" max="11776" width="9.140625" style="33"/>
    <col min="11777" max="11777" width="6" style="33" customWidth="1"/>
    <col min="11778" max="11778" width="11.5703125" style="33" customWidth="1"/>
    <col min="11779" max="11779" width="51.85546875" style="33" customWidth="1"/>
    <col min="11780" max="11780" width="22.7109375" style="33" customWidth="1"/>
    <col min="11781" max="11781" width="10.140625" style="33" customWidth="1"/>
    <col min="11782" max="11782" width="10" style="33" customWidth="1"/>
    <col min="11783" max="11783" width="13.28515625" style="33" customWidth="1"/>
    <col min="11784" max="11784" width="14.5703125" style="33" customWidth="1"/>
    <col min="11785" max="11785" width="14" style="33" customWidth="1"/>
    <col min="11786" max="11786" width="28" style="33" customWidth="1"/>
    <col min="11787" max="11787" width="17.5703125" style="33" customWidth="1"/>
    <col min="11788" max="12032" width="9.140625" style="33"/>
    <col min="12033" max="12033" width="6" style="33" customWidth="1"/>
    <col min="12034" max="12034" width="11.5703125" style="33" customWidth="1"/>
    <col min="12035" max="12035" width="51.85546875" style="33" customWidth="1"/>
    <col min="12036" max="12036" width="22.7109375" style="33" customWidth="1"/>
    <col min="12037" max="12037" width="10.140625" style="33" customWidth="1"/>
    <col min="12038" max="12038" width="10" style="33" customWidth="1"/>
    <col min="12039" max="12039" width="13.28515625" style="33" customWidth="1"/>
    <col min="12040" max="12040" width="14.5703125" style="33" customWidth="1"/>
    <col min="12041" max="12041" width="14" style="33" customWidth="1"/>
    <col min="12042" max="12042" width="28" style="33" customWidth="1"/>
    <col min="12043" max="12043" width="17.5703125" style="33" customWidth="1"/>
    <col min="12044" max="12288" width="9.140625" style="33"/>
    <col min="12289" max="12289" width="6" style="33" customWidth="1"/>
    <col min="12290" max="12290" width="11.5703125" style="33" customWidth="1"/>
    <col min="12291" max="12291" width="51.85546875" style="33" customWidth="1"/>
    <col min="12292" max="12292" width="22.7109375" style="33" customWidth="1"/>
    <col min="12293" max="12293" width="10.140625" style="33" customWidth="1"/>
    <col min="12294" max="12294" width="10" style="33" customWidth="1"/>
    <col min="12295" max="12295" width="13.28515625" style="33" customWidth="1"/>
    <col min="12296" max="12296" width="14.5703125" style="33" customWidth="1"/>
    <col min="12297" max="12297" width="14" style="33" customWidth="1"/>
    <col min="12298" max="12298" width="28" style="33" customWidth="1"/>
    <col min="12299" max="12299" width="17.5703125" style="33" customWidth="1"/>
    <col min="12300" max="12544" width="9.140625" style="33"/>
    <col min="12545" max="12545" width="6" style="33" customWidth="1"/>
    <col min="12546" max="12546" width="11.5703125" style="33" customWidth="1"/>
    <col min="12547" max="12547" width="51.85546875" style="33" customWidth="1"/>
    <col min="12548" max="12548" width="22.7109375" style="33" customWidth="1"/>
    <col min="12549" max="12549" width="10.140625" style="33" customWidth="1"/>
    <col min="12550" max="12550" width="10" style="33" customWidth="1"/>
    <col min="12551" max="12551" width="13.28515625" style="33" customWidth="1"/>
    <col min="12552" max="12552" width="14.5703125" style="33" customWidth="1"/>
    <col min="12553" max="12553" width="14" style="33" customWidth="1"/>
    <col min="12554" max="12554" width="28" style="33" customWidth="1"/>
    <col min="12555" max="12555" width="17.5703125" style="33" customWidth="1"/>
    <col min="12556" max="12800" width="9.140625" style="33"/>
    <col min="12801" max="12801" width="6" style="33" customWidth="1"/>
    <col min="12802" max="12802" width="11.5703125" style="33" customWidth="1"/>
    <col min="12803" max="12803" width="51.85546875" style="33" customWidth="1"/>
    <col min="12804" max="12804" width="22.7109375" style="33" customWidth="1"/>
    <col min="12805" max="12805" width="10.140625" style="33" customWidth="1"/>
    <col min="12806" max="12806" width="10" style="33" customWidth="1"/>
    <col min="12807" max="12807" width="13.28515625" style="33" customWidth="1"/>
    <col min="12808" max="12808" width="14.5703125" style="33" customWidth="1"/>
    <col min="12809" max="12809" width="14" style="33" customWidth="1"/>
    <col min="12810" max="12810" width="28" style="33" customWidth="1"/>
    <col min="12811" max="12811" width="17.5703125" style="33" customWidth="1"/>
    <col min="12812" max="13056" width="9.140625" style="33"/>
    <col min="13057" max="13057" width="6" style="33" customWidth="1"/>
    <col min="13058" max="13058" width="11.5703125" style="33" customWidth="1"/>
    <col min="13059" max="13059" width="51.85546875" style="33" customWidth="1"/>
    <col min="13060" max="13060" width="22.7109375" style="33" customWidth="1"/>
    <col min="13061" max="13061" width="10.140625" style="33" customWidth="1"/>
    <col min="13062" max="13062" width="10" style="33" customWidth="1"/>
    <col min="13063" max="13063" width="13.28515625" style="33" customWidth="1"/>
    <col min="13064" max="13064" width="14.5703125" style="33" customWidth="1"/>
    <col min="13065" max="13065" width="14" style="33" customWidth="1"/>
    <col min="13066" max="13066" width="28" style="33" customWidth="1"/>
    <col min="13067" max="13067" width="17.5703125" style="33" customWidth="1"/>
    <col min="13068" max="13312" width="9.140625" style="33"/>
    <col min="13313" max="13313" width="6" style="33" customWidth="1"/>
    <col min="13314" max="13314" width="11.5703125" style="33" customWidth="1"/>
    <col min="13315" max="13315" width="51.85546875" style="33" customWidth="1"/>
    <col min="13316" max="13316" width="22.7109375" style="33" customWidth="1"/>
    <col min="13317" max="13317" width="10.140625" style="33" customWidth="1"/>
    <col min="13318" max="13318" width="10" style="33" customWidth="1"/>
    <col min="13319" max="13319" width="13.28515625" style="33" customWidth="1"/>
    <col min="13320" max="13320" width="14.5703125" style="33" customWidth="1"/>
    <col min="13321" max="13321" width="14" style="33" customWidth="1"/>
    <col min="13322" max="13322" width="28" style="33" customWidth="1"/>
    <col min="13323" max="13323" width="17.5703125" style="33" customWidth="1"/>
    <col min="13324" max="13568" width="9.140625" style="33"/>
    <col min="13569" max="13569" width="6" style="33" customWidth="1"/>
    <col min="13570" max="13570" width="11.5703125" style="33" customWidth="1"/>
    <col min="13571" max="13571" width="51.85546875" style="33" customWidth="1"/>
    <col min="13572" max="13572" width="22.7109375" style="33" customWidth="1"/>
    <col min="13573" max="13573" width="10.140625" style="33" customWidth="1"/>
    <col min="13574" max="13574" width="10" style="33" customWidth="1"/>
    <col min="13575" max="13575" width="13.28515625" style="33" customWidth="1"/>
    <col min="13576" max="13576" width="14.5703125" style="33" customWidth="1"/>
    <col min="13577" max="13577" width="14" style="33" customWidth="1"/>
    <col min="13578" max="13578" width="28" style="33" customWidth="1"/>
    <col min="13579" max="13579" width="17.5703125" style="33" customWidth="1"/>
    <col min="13580" max="13824" width="9.140625" style="33"/>
    <col min="13825" max="13825" width="6" style="33" customWidth="1"/>
    <col min="13826" max="13826" width="11.5703125" style="33" customWidth="1"/>
    <col min="13827" max="13827" width="51.85546875" style="33" customWidth="1"/>
    <col min="13828" max="13828" width="22.7109375" style="33" customWidth="1"/>
    <col min="13829" max="13829" width="10.140625" style="33" customWidth="1"/>
    <col min="13830" max="13830" width="10" style="33" customWidth="1"/>
    <col min="13831" max="13831" width="13.28515625" style="33" customWidth="1"/>
    <col min="13832" max="13832" width="14.5703125" style="33" customWidth="1"/>
    <col min="13833" max="13833" width="14" style="33" customWidth="1"/>
    <col min="13834" max="13834" width="28" style="33" customWidth="1"/>
    <col min="13835" max="13835" width="17.5703125" style="33" customWidth="1"/>
    <col min="13836" max="14080" width="9.140625" style="33"/>
    <col min="14081" max="14081" width="6" style="33" customWidth="1"/>
    <col min="14082" max="14082" width="11.5703125" style="33" customWidth="1"/>
    <col min="14083" max="14083" width="51.85546875" style="33" customWidth="1"/>
    <col min="14084" max="14084" width="22.7109375" style="33" customWidth="1"/>
    <col min="14085" max="14085" width="10.140625" style="33" customWidth="1"/>
    <col min="14086" max="14086" width="10" style="33" customWidth="1"/>
    <col min="14087" max="14087" width="13.28515625" style="33" customWidth="1"/>
    <col min="14088" max="14088" width="14.5703125" style="33" customWidth="1"/>
    <col min="14089" max="14089" width="14" style="33" customWidth="1"/>
    <col min="14090" max="14090" width="28" style="33" customWidth="1"/>
    <col min="14091" max="14091" width="17.5703125" style="33" customWidth="1"/>
    <col min="14092" max="14336" width="9.140625" style="33"/>
    <col min="14337" max="14337" width="6" style="33" customWidth="1"/>
    <col min="14338" max="14338" width="11.5703125" style="33" customWidth="1"/>
    <col min="14339" max="14339" width="51.85546875" style="33" customWidth="1"/>
    <col min="14340" max="14340" width="22.7109375" style="33" customWidth="1"/>
    <col min="14341" max="14341" width="10.140625" style="33" customWidth="1"/>
    <col min="14342" max="14342" width="10" style="33" customWidth="1"/>
    <col min="14343" max="14343" width="13.28515625" style="33" customWidth="1"/>
    <col min="14344" max="14344" width="14.5703125" style="33" customWidth="1"/>
    <col min="14345" max="14345" width="14" style="33" customWidth="1"/>
    <col min="14346" max="14346" width="28" style="33" customWidth="1"/>
    <col min="14347" max="14347" width="17.5703125" style="33" customWidth="1"/>
    <col min="14348" max="14592" width="9.140625" style="33"/>
    <col min="14593" max="14593" width="6" style="33" customWidth="1"/>
    <col min="14594" max="14594" width="11.5703125" style="33" customWidth="1"/>
    <col min="14595" max="14595" width="51.85546875" style="33" customWidth="1"/>
    <col min="14596" max="14596" width="22.7109375" style="33" customWidth="1"/>
    <col min="14597" max="14597" width="10.140625" style="33" customWidth="1"/>
    <col min="14598" max="14598" width="10" style="33" customWidth="1"/>
    <col min="14599" max="14599" width="13.28515625" style="33" customWidth="1"/>
    <col min="14600" max="14600" width="14.5703125" style="33" customWidth="1"/>
    <col min="14601" max="14601" width="14" style="33" customWidth="1"/>
    <col min="14602" max="14602" width="28" style="33" customWidth="1"/>
    <col min="14603" max="14603" width="17.5703125" style="33" customWidth="1"/>
    <col min="14604" max="14848" width="9.140625" style="33"/>
    <col min="14849" max="14849" width="6" style="33" customWidth="1"/>
    <col min="14850" max="14850" width="11.5703125" style="33" customWidth="1"/>
    <col min="14851" max="14851" width="51.85546875" style="33" customWidth="1"/>
    <col min="14852" max="14852" width="22.7109375" style="33" customWidth="1"/>
    <col min="14853" max="14853" width="10.140625" style="33" customWidth="1"/>
    <col min="14854" max="14854" width="10" style="33" customWidth="1"/>
    <col min="14855" max="14855" width="13.28515625" style="33" customWidth="1"/>
    <col min="14856" max="14856" width="14.5703125" style="33" customWidth="1"/>
    <col min="14857" max="14857" width="14" style="33" customWidth="1"/>
    <col min="14858" max="14858" width="28" style="33" customWidth="1"/>
    <col min="14859" max="14859" width="17.5703125" style="33" customWidth="1"/>
    <col min="14860" max="15104" width="9.140625" style="33"/>
    <col min="15105" max="15105" width="6" style="33" customWidth="1"/>
    <col min="15106" max="15106" width="11.5703125" style="33" customWidth="1"/>
    <col min="15107" max="15107" width="51.85546875" style="33" customWidth="1"/>
    <col min="15108" max="15108" width="22.7109375" style="33" customWidth="1"/>
    <col min="15109" max="15109" width="10.140625" style="33" customWidth="1"/>
    <col min="15110" max="15110" width="10" style="33" customWidth="1"/>
    <col min="15111" max="15111" width="13.28515625" style="33" customWidth="1"/>
    <col min="15112" max="15112" width="14.5703125" style="33" customWidth="1"/>
    <col min="15113" max="15113" width="14" style="33" customWidth="1"/>
    <col min="15114" max="15114" width="28" style="33" customWidth="1"/>
    <col min="15115" max="15115" width="17.5703125" style="33" customWidth="1"/>
    <col min="15116" max="15360" width="9.140625" style="33"/>
    <col min="15361" max="15361" width="6" style="33" customWidth="1"/>
    <col min="15362" max="15362" width="11.5703125" style="33" customWidth="1"/>
    <col min="15363" max="15363" width="51.85546875" style="33" customWidth="1"/>
    <col min="15364" max="15364" width="22.7109375" style="33" customWidth="1"/>
    <col min="15365" max="15365" width="10.140625" style="33" customWidth="1"/>
    <col min="15366" max="15366" width="10" style="33" customWidth="1"/>
    <col min="15367" max="15367" width="13.28515625" style="33" customWidth="1"/>
    <col min="15368" max="15368" width="14.5703125" style="33" customWidth="1"/>
    <col min="15369" max="15369" width="14" style="33" customWidth="1"/>
    <col min="15370" max="15370" width="28" style="33" customWidth="1"/>
    <col min="15371" max="15371" width="17.5703125" style="33" customWidth="1"/>
    <col min="15372" max="15616" width="9.140625" style="33"/>
    <col min="15617" max="15617" width="6" style="33" customWidth="1"/>
    <col min="15618" max="15618" width="11.5703125" style="33" customWidth="1"/>
    <col min="15619" max="15619" width="51.85546875" style="33" customWidth="1"/>
    <col min="15620" max="15620" width="22.7109375" style="33" customWidth="1"/>
    <col min="15621" max="15621" width="10.140625" style="33" customWidth="1"/>
    <col min="15622" max="15622" width="10" style="33" customWidth="1"/>
    <col min="15623" max="15623" width="13.28515625" style="33" customWidth="1"/>
    <col min="15624" max="15624" width="14.5703125" style="33" customWidth="1"/>
    <col min="15625" max="15625" width="14" style="33" customWidth="1"/>
    <col min="15626" max="15626" width="28" style="33" customWidth="1"/>
    <col min="15627" max="15627" width="17.5703125" style="33" customWidth="1"/>
    <col min="15628" max="15872" width="9.140625" style="33"/>
    <col min="15873" max="15873" width="6" style="33" customWidth="1"/>
    <col min="15874" max="15874" width="11.5703125" style="33" customWidth="1"/>
    <col min="15875" max="15875" width="51.85546875" style="33" customWidth="1"/>
    <col min="15876" max="15876" width="22.7109375" style="33" customWidth="1"/>
    <col min="15877" max="15877" width="10.140625" style="33" customWidth="1"/>
    <col min="15878" max="15878" width="10" style="33" customWidth="1"/>
    <col min="15879" max="15879" width="13.28515625" style="33" customWidth="1"/>
    <col min="15880" max="15880" width="14.5703125" style="33" customWidth="1"/>
    <col min="15881" max="15881" width="14" style="33" customWidth="1"/>
    <col min="15882" max="15882" width="28" style="33" customWidth="1"/>
    <col min="15883" max="15883" width="17.5703125" style="33" customWidth="1"/>
    <col min="15884" max="16128" width="9.140625" style="33"/>
    <col min="16129" max="16129" width="6" style="33" customWidth="1"/>
    <col min="16130" max="16130" width="11.5703125" style="33" customWidth="1"/>
    <col min="16131" max="16131" width="51.85546875" style="33" customWidth="1"/>
    <col min="16132" max="16132" width="22.7109375" style="33" customWidth="1"/>
    <col min="16133" max="16133" width="10.140625" style="33" customWidth="1"/>
    <col min="16134" max="16134" width="10" style="33" customWidth="1"/>
    <col min="16135" max="16135" width="13.28515625" style="33" customWidth="1"/>
    <col min="16136" max="16136" width="14.5703125" style="33" customWidth="1"/>
    <col min="16137" max="16137" width="14" style="33" customWidth="1"/>
    <col min="16138" max="16138" width="28" style="33" customWidth="1"/>
    <col min="16139" max="16139" width="17.5703125" style="33" customWidth="1"/>
    <col min="16140" max="16384" width="9.140625" style="33"/>
  </cols>
  <sheetData>
    <row r="1" spans="1:256" x14ac:dyDescent="0.2">
      <c r="A1" s="31"/>
      <c r="B1" s="31"/>
      <c r="C1" s="32"/>
      <c r="H1" s="35"/>
      <c r="I1" s="33"/>
      <c r="J1" s="33"/>
    </row>
    <row r="2" spans="1:256" x14ac:dyDescent="0.2">
      <c r="A2" s="36" t="s">
        <v>29</v>
      </c>
      <c r="B2" s="36"/>
      <c r="C2" s="32"/>
      <c r="H2" s="35"/>
      <c r="I2" s="33"/>
      <c r="J2" s="33"/>
    </row>
    <row r="3" spans="1:256" x14ac:dyDescent="0.2">
      <c r="A3" s="36" t="s">
        <v>30</v>
      </c>
      <c r="B3" s="36"/>
      <c r="C3" s="32"/>
      <c r="D3" s="37"/>
      <c r="H3" s="35"/>
      <c r="I3" s="33"/>
      <c r="J3" s="33"/>
    </row>
    <row r="4" spans="1:256" x14ac:dyDescent="0.2">
      <c r="A4" s="36" t="s">
        <v>31</v>
      </c>
      <c r="B4" s="36"/>
      <c r="C4" s="32"/>
      <c r="H4" s="35"/>
      <c r="I4" s="33"/>
      <c r="J4" s="33"/>
    </row>
    <row r="5" spans="1:256" x14ac:dyDescent="0.2">
      <c r="A5" s="36"/>
      <c r="B5" s="36"/>
      <c r="C5" s="32"/>
      <c r="H5" s="35"/>
      <c r="I5" s="33"/>
      <c r="J5" s="33"/>
    </row>
    <row r="6" spans="1:256" x14ac:dyDescent="0.2">
      <c r="A6" s="37"/>
      <c r="H6" s="35"/>
      <c r="I6" s="33"/>
      <c r="J6" s="33"/>
    </row>
    <row r="7" spans="1:256" ht="15" x14ac:dyDescent="0.2">
      <c r="A7" s="38"/>
      <c r="B7" s="39"/>
      <c r="C7" s="39"/>
      <c r="D7" s="39"/>
      <c r="E7" s="39"/>
      <c r="F7" s="39"/>
      <c r="G7" s="40"/>
      <c r="H7" s="40"/>
      <c r="I7" s="40"/>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1:256" x14ac:dyDescent="0.2">
      <c r="A8" s="42" t="s">
        <v>32</v>
      </c>
      <c r="B8" s="42"/>
      <c r="C8" s="42"/>
      <c r="D8" s="43"/>
      <c r="E8" s="43"/>
      <c r="F8" s="44"/>
      <c r="G8" s="45"/>
      <c r="H8" s="46"/>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x14ac:dyDescent="0.2">
      <c r="A9" s="42"/>
      <c r="B9" s="42"/>
      <c r="C9" s="42"/>
      <c r="D9" s="43"/>
      <c r="E9" s="43"/>
      <c r="F9" s="47"/>
      <c r="G9" s="45"/>
      <c r="H9" s="46"/>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x14ac:dyDescent="0.2">
      <c r="A10" s="48" t="s">
        <v>33</v>
      </c>
      <c r="B10" s="48"/>
      <c r="C10" s="48"/>
      <c r="D10" s="48" t="s">
        <v>34</v>
      </c>
      <c r="E10" s="43"/>
      <c r="F10" s="47"/>
      <c r="G10" s="45"/>
      <c r="H10" s="46"/>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22.5" x14ac:dyDescent="0.2">
      <c r="A11" s="48"/>
      <c r="B11" s="48"/>
      <c r="C11" s="48"/>
      <c r="D11" s="49" t="s">
        <v>67</v>
      </c>
      <c r="E11" s="43"/>
      <c r="F11" s="47"/>
      <c r="G11" s="45"/>
      <c r="H11" s="46"/>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x14ac:dyDescent="0.2">
      <c r="A12" s="48"/>
      <c r="B12" s="48"/>
      <c r="C12" s="48"/>
      <c r="D12" s="48"/>
      <c r="E12" s="43"/>
      <c r="F12" s="50"/>
      <c r="G12" s="45"/>
      <c r="H12" s="46"/>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x14ac:dyDescent="0.2">
      <c r="A13" s="48" t="s">
        <v>35</v>
      </c>
      <c r="B13" s="48"/>
      <c r="C13" s="43"/>
      <c r="D13" s="51"/>
      <c r="E13" s="52"/>
      <c r="F13" s="53"/>
      <c r="G13" s="43"/>
      <c r="H13" s="46"/>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x14ac:dyDescent="0.2">
      <c r="A14" s="48" t="s">
        <v>36</v>
      </c>
      <c r="B14" s="48"/>
      <c r="C14" s="43"/>
      <c r="D14" s="54"/>
      <c r="E14" s="55"/>
      <c r="F14" s="56"/>
      <c r="G14" s="43"/>
      <c r="H14" s="46"/>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x14ac:dyDescent="0.2">
      <c r="A15" s="48" t="s">
        <v>37</v>
      </c>
      <c r="B15" s="48"/>
      <c r="C15" s="43"/>
      <c r="D15" s="54"/>
      <c r="E15" s="55"/>
      <c r="F15" s="56"/>
      <c r="G15" s="43"/>
      <c r="H15" s="46"/>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x14ac:dyDescent="0.2">
      <c r="A16" s="48" t="s">
        <v>38</v>
      </c>
      <c r="B16" s="48"/>
      <c r="C16" s="43"/>
      <c r="D16" s="57"/>
      <c r="E16" s="55"/>
      <c r="F16" s="56"/>
      <c r="G16" s="43"/>
      <c r="H16" s="46"/>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x14ac:dyDescent="0.2">
      <c r="A17" s="48" t="s">
        <v>39</v>
      </c>
      <c r="B17" s="48"/>
      <c r="C17" s="43"/>
      <c r="D17" s="58"/>
      <c r="E17" s="59"/>
      <c r="F17" s="60"/>
      <c r="G17" s="43"/>
      <c r="H17" s="46"/>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x14ac:dyDescent="0.2">
      <c r="A18" s="48" t="s">
        <v>40</v>
      </c>
      <c r="B18" s="48"/>
      <c r="C18" s="43"/>
      <c r="D18" s="61"/>
      <c r="E18" s="62"/>
      <c r="F18" s="61"/>
      <c r="G18" s="43"/>
      <c r="H18" s="46"/>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x14ac:dyDescent="0.2">
      <c r="A19" s="48" t="s">
        <v>41</v>
      </c>
      <c r="B19" s="48"/>
      <c r="C19" s="43"/>
      <c r="D19" s="63"/>
      <c r="E19" s="59"/>
      <c r="F19" s="64"/>
      <c r="G19" s="43"/>
      <c r="H19" s="46"/>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x14ac:dyDescent="0.2">
      <c r="A20" s="48" t="s">
        <v>42</v>
      </c>
      <c r="B20" s="48"/>
      <c r="C20" s="43"/>
      <c r="D20" s="63"/>
      <c r="E20" s="59"/>
      <c r="F20" s="64"/>
      <c r="G20" s="43"/>
      <c r="H20" s="46"/>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ht="12.75" x14ac:dyDescent="0.2">
      <c r="A21" s="48" t="s">
        <v>43</v>
      </c>
      <c r="B21" s="48"/>
      <c r="C21" s="43"/>
      <c r="D21" s="65"/>
      <c r="E21" s="66"/>
      <c r="F21" s="67"/>
      <c r="G21" s="43"/>
      <c r="H21" s="46"/>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1:256" x14ac:dyDescent="0.2">
      <c r="A22" s="48" t="s">
        <v>44</v>
      </c>
      <c r="B22" s="48"/>
      <c r="C22" s="43"/>
      <c r="D22" s="68"/>
      <c r="E22" s="69"/>
      <c r="F22" s="67"/>
      <c r="G22" s="43"/>
      <c r="H22" s="46"/>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1:256" x14ac:dyDescent="0.2">
      <c r="A23" s="43"/>
      <c r="B23" s="43"/>
      <c r="C23" s="43"/>
      <c r="D23" s="43"/>
      <c r="E23" s="44"/>
      <c r="F23" s="70"/>
      <c r="G23" s="43"/>
      <c r="H23" s="46"/>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x14ac:dyDescent="0.2">
      <c r="A24" s="48" t="s">
        <v>45</v>
      </c>
      <c r="B24" s="48"/>
      <c r="C24" s="43"/>
      <c r="D24" s="43"/>
      <c r="E24" s="44"/>
      <c r="F24" s="70"/>
      <c r="G24" s="43"/>
      <c r="H24" s="46"/>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x14ac:dyDescent="0.2">
      <c r="A25" s="43" t="s">
        <v>46</v>
      </c>
      <c r="B25" s="43"/>
      <c r="C25" s="43"/>
      <c r="D25" s="43"/>
      <c r="E25" s="44"/>
      <c r="F25" s="70"/>
      <c r="G25" s="43"/>
      <c r="H25" s="46"/>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ht="33.75" x14ac:dyDescent="0.2">
      <c r="A26" s="71" t="s">
        <v>47</v>
      </c>
      <c r="B26" s="72"/>
      <c r="C26" s="43"/>
      <c r="D26" s="73" t="s">
        <v>48</v>
      </c>
      <c r="E26" s="74"/>
      <c r="F26" s="75"/>
      <c r="G26" s="43"/>
      <c r="H26" s="46"/>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x14ac:dyDescent="0.2">
      <c r="A27" s="43"/>
      <c r="B27" s="43"/>
      <c r="C27" s="43"/>
      <c r="D27" s="76"/>
      <c r="E27" s="77"/>
      <c r="F27" s="78"/>
      <c r="G27" s="43"/>
      <c r="H27" s="46"/>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x14ac:dyDescent="0.2">
      <c r="A28" s="48" t="s">
        <v>49</v>
      </c>
      <c r="B28" s="48"/>
      <c r="C28" s="79"/>
      <c r="D28" s="80"/>
      <c r="E28" s="81"/>
      <c r="F28" s="82"/>
      <c r="G28" s="43"/>
      <c r="H28" s="46"/>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x14ac:dyDescent="0.2">
      <c r="A29" s="48" t="s">
        <v>50</v>
      </c>
      <c r="B29" s="48"/>
      <c r="C29" s="79"/>
      <c r="D29" s="83"/>
      <c r="E29" s="84"/>
      <c r="F29" s="85"/>
      <c r="G29" s="43"/>
      <c r="H29" s="46"/>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x14ac:dyDescent="0.2">
      <c r="A30" s="43"/>
      <c r="B30" s="43"/>
      <c r="C30" s="43"/>
      <c r="D30" s="43"/>
      <c r="E30" s="43"/>
      <c r="F30" s="47"/>
      <c r="G30" s="43"/>
      <c r="H30" s="46"/>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x14ac:dyDescent="0.2">
      <c r="A31" s="48" t="s">
        <v>51</v>
      </c>
      <c r="B31" s="48"/>
      <c r="C31" s="43"/>
      <c r="D31" s="43"/>
      <c r="E31" s="43"/>
      <c r="F31" s="44"/>
      <c r="G31" s="43"/>
      <c r="H31" s="46"/>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1:256" x14ac:dyDescent="0.2">
      <c r="A32" s="48"/>
      <c r="B32" s="48"/>
      <c r="C32" s="43"/>
      <c r="D32" s="43"/>
      <c r="E32" s="43"/>
      <c r="F32" s="44"/>
      <c r="G32" s="43"/>
      <c r="H32" s="46"/>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1:256" ht="12" x14ac:dyDescent="0.2">
      <c r="A33" s="43" t="s">
        <v>52</v>
      </c>
      <c r="B33" s="86"/>
      <c r="C33" s="87"/>
      <c r="D33" s="87"/>
      <c r="E33" s="88"/>
      <c r="F33" s="89"/>
      <c r="G33" s="88"/>
      <c r="H33" s="90"/>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2" x14ac:dyDescent="0.2">
      <c r="A34" s="91" t="s">
        <v>53</v>
      </c>
      <c r="B34" s="91"/>
      <c r="C34" s="91"/>
      <c r="D34" s="91"/>
      <c r="E34" s="91"/>
      <c r="F34" s="92"/>
      <c r="G34" s="86"/>
      <c r="H34" s="86"/>
      <c r="I34" s="93"/>
      <c r="J34" s="90"/>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2" x14ac:dyDescent="0.2">
      <c r="A35" s="91"/>
      <c r="B35" s="91"/>
      <c r="C35" s="91"/>
      <c r="D35" s="91"/>
      <c r="E35" s="91"/>
      <c r="F35" s="92"/>
      <c r="G35" s="86"/>
      <c r="H35" s="86"/>
      <c r="I35" s="93"/>
      <c r="J35" s="90"/>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24" customHeight="1" x14ac:dyDescent="0.2">
      <c r="A36" s="91"/>
      <c r="B36" s="91"/>
      <c r="C36" s="91"/>
      <c r="D36" s="91"/>
      <c r="E36" s="91"/>
      <c r="F36" s="44"/>
      <c r="G36" s="87"/>
      <c r="H36" s="87"/>
      <c r="I36" s="93"/>
      <c r="J36" s="90"/>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2" x14ac:dyDescent="0.2">
      <c r="A37" s="48"/>
      <c r="B37" s="48"/>
      <c r="C37" s="48"/>
      <c r="D37" s="48"/>
      <c r="E37" s="43"/>
      <c r="F37" s="44"/>
      <c r="G37" s="87"/>
      <c r="H37" s="87"/>
      <c r="I37" s="93"/>
      <c r="J37" s="90"/>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2" x14ac:dyDescent="0.2">
      <c r="A38" s="43"/>
      <c r="B38" s="48"/>
      <c r="C38" s="48"/>
      <c r="D38" s="48"/>
      <c r="E38" s="43"/>
      <c r="F38" s="44"/>
      <c r="G38" s="87"/>
      <c r="H38" s="90"/>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2" x14ac:dyDescent="0.2">
      <c r="A39" s="43"/>
      <c r="B39" s="48"/>
      <c r="C39" s="48"/>
      <c r="D39" s="94"/>
      <c r="E39" s="43"/>
      <c r="F39" s="44"/>
      <c r="G39" s="87"/>
      <c r="H39" s="90"/>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2" x14ac:dyDescent="0.2">
      <c r="A40" s="43"/>
      <c r="B40" s="48"/>
      <c r="C40" s="95"/>
      <c r="D40" s="94"/>
      <c r="E40" s="43"/>
      <c r="F40" s="44"/>
      <c r="G40" s="87"/>
      <c r="H40" s="90"/>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2" x14ac:dyDescent="0.2">
      <c r="A41" s="43"/>
      <c r="B41" s="48"/>
      <c r="C41" s="96" t="s">
        <v>54</v>
      </c>
      <c r="D41" s="94">
        <f>specifikacija!G26</f>
        <v>0</v>
      </c>
      <c r="E41" s="43"/>
      <c r="F41" s="44"/>
      <c r="G41" s="87"/>
      <c r="H41" s="90"/>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x14ac:dyDescent="0.2">
      <c r="A42" s="48" t="s">
        <v>55</v>
      </c>
      <c r="B42" s="48"/>
      <c r="C42" s="79"/>
      <c r="D42" s="97">
        <f>SUM(D40:D41)</f>
        <v>0</v>
      </c>
      <c r="E42" s="84" t="s">
        <v>56</v>
      </c>
      <c r="F42" s="85"/>
      <c r="G42" s="43"/>
      <c r="H42" s="46"/>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row>
    <row r="43" spans="1:256" ht="12" x14ac:dyDescent="0.2">
      <c r="A43" s="48"/>
      <c r="B43" s="48"/>
      <c r="C43" s="48"/>
      <c r="D43" s="48"/>
      <c r="E43" s="43"/>
      <c r="F43" s="44"/>
      <c r="G43" s="87"/>
      <c r="H43" s="90"/>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1:256" ht="12" x14ac:dyDescent="0.2">
      <c r="A44" s="48" t="s">
        <v>57</v>
      </c>
      <c r="B44" s="48"/>
      <c r="C44" s="48"/>
      <c r="D44" s="48"/>
      <c r="E44" s="43"/>
      <c r="F44" s="44"/>
      <c r="G44" s="87"/>
      <c r="H44" s="90"/>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c r="IV44" s="87"/>
    </row>
    <row r="45" spans="1:256" ht="12" x14ac:dyDescent="0.2">
      <c r="A45" s="48" t="s">
        <v>58</v>
      </c>
      <c r="B45" s="48"/>
      <c r="C45" s="48"/>
      <c r="D45" s="48"/>
      <c r="E45" s="43"/>
      <c r="F45" s="44"/>
      <c r="G45" s="87"/>
      <c r="H45" s="90"/>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ht="12" x14ac:dyDescent="0.2">
      <c r="A46" s="43" t="s">
        <v>59</v>
      </c>
      <c r="B46" s="43"/>
      <c r="C46" s="48"/>
      <c r="D46" s="48"/>
      <c r="E46" s="43"/>
      <c r="F46" s="44"/>
      <c r="G46" s="87"/>
      <c r="H46" s="90"/>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ht="12" x14ac:dyDescent="0.2">
      <c r="A47" s="43" t="s">
        <v>60</v>
      </c>
      <c r="B47" s="43"/>
      <c r="C47" s="48"/>
      <c r="D47" s="48"/>
      <c r="E47" s="43"/>
      <c r="F47" s="44"/>
      <c r="G47" s="87"/>
      <c r="H47" s="90"/>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ht="12" x14ac:dyDescent="0.2">
      <c r="A48" s="43" t="s">
        <v>61</v>
      </c>
      <c r="B48" s="43"/>
      <c r="C48" s="48"/>
      <c r="D48" s="48"/>
      <c r="E48" s="43"/>
      <c r="F48" s="44"/>
      <c r="G48" s="87"/>
      <c r="H48" s="90"/>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x14ac:dyDescent="0.2">
      <c r="A49" s="48" t="s">
        <v>62</v>
      </c>
      <c r="B49" s="43"/>
      <c r="C49" s="43"/>
      <c r="D49" s="43"/>
      <c r="E49" s="43"/>
      <c r="F49" s="44"/>
      <c r="G49" s="43"/>
      <c r="H49" s="46"/>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row>
    <row r="50" spans="1:256" x14ac:dyDescent="0.2">
      <c r="A50" s="48"/>
      <c r="B50" s="43"/>
      <c r="C50" s="43"/>
      <c r="D50" s="43"/>
      <c r="E50" s="43"/>
      <c r="F50" s="44"/>
      <c r="G50" s="43"/>
      <c r="H50" s="46"/>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row>
    <row r="51" spans="1:256" x14ac:dyDescent="0.2">
      <c r="A51" s="43"/>
      <c r="B51" s="43"/>
      <c r="C51" s="43"/>
      <c r="D51" s="43"/>
      <c r="E51" s="43"/>
      <c r="F51" s="44"/>
      <c r="G51" s="43"/>
      <c r="H51" s="46"/>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row>
    <row r="52" spans="1:256" ht="12" x14ac:dyDescent="0.2">
      <c r="A52" s="48" t="s">
        <v>63</v>
      </c>
      <c r="B52" s="48"/>
      <c r="C52" s="98"/>
      <c r="D52" s="48" t="s">
        <v>64</v>
      </c>
      <c r="E52" s="46"/>
      <c r="F52" s="44"/>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row>
    <row r="53" spans="1:256" ht="12" x14ac:dyDescent="0.2">
      <c r="A53" s="43"/>
      <c r="B53" s="43"/>
      <c r="C53" s="43"/>
      <c r="D53" s="43"/>
      <c r="E53" s="46"/>
      <c r="F53" s="44"/>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ht="12" x14ac:dyDescent="0.2">
      <c r="A54" s="99"/>
      <c r="B54" s="99"/>
      <c r="C54" s="43"/>
      <c r="D54" s="43" t="s">
        <v>65</v>
      </c>
      <c r="E54" s="46"/>
      <c r="F54" s="44"/>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ht="12" x14ac:dyDescent="0.2">
      <c r="A55" s="48"/>
      <c r="B55" s="48"/>
      <c r="C55" s="43"/>
      <c r="D55" s="43" t="s">
        <v>66</v>
      </c>
      <c r="E55" s="46"/>
      <c r="F55" s="44"/>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sheetData>
  <mergeCells count="6">
    <mergeCell ref="D14:F14"/>
    <mergeCell ref="D15:F15"/>
    <mergeCell ref="D16:F16"/>
    <mergeCell ref="D21:E21"/>
    <mergeCell ref="A34:E36"/>
    <mergeCell ref="A54:B54"/>
  </mergeCell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27"/>
  <sheetViews>
    <sheetView tabSelected="1" view="pageBreakPreview" zoomScale="145" zoomScaleNormal="115" zoomScaleSheetLayoutView="145" workbookViewId="0">
      <selection activeCell="H28" sqref="H28"/>
    </sheetView>
  </sheetViews>
  <sheetFormatPr defaultColWidth="9.140625" defaultRowHeight="11.25" x14ac:dyDescent="0.2"/>
  <cols>
    <col min="1" max="1" width="9.140625" style="2"/>
    <col min="2" max="2" width="3.140625" style="11" bestFit="1" customWidth="1"/>
    <col min="3" max="3" width="42.7109375" style="4" customWidth="1"/>
    <col min="4" max="4" width="8.140625" style="8" customWidth="1"/>
    <col min="5" max="5" width="10.7109375" style="9" customWidth="1"/>
    <col min="6" max="6" width="9.5703125" style="10" bestFit="1" customWidth="1"/>
    <col min="7" max="7" width="11.5703125" style="10" bestFit="1" customWidth="1"/>
    <col min="8" max="8" width="16" style="10" customWidth="1"/>
    <col min="9" max="9" width="9.140625" style="4"/>
    <col min="10" max="10" width="17.5703125" style="14" customWidth="1"/>
    <col min="11" max="16384" width="9.140625" style="4"/>
  </cols>
  <sheetData>
    <row r="1" spans="1:10" x14ac:dyDescent="0.2">
      <c r="A1" s="2" t="s">
        <v>15</v>
      </c>
      <c r="B1" s="1"/>
      <c r="C1" s="21"/>
      <c r="D1" s="2"/>
      <c r="E1" s="2"/>
      <c r="F1" s="3"/>
      <c r="G1" s="20"/>
      <c r="H1" s="3"/>
    </row>
    <row r="2" spans="1:10" x14ac:dyDescent="0.2">
      <c r="A2" s="2" t="s">
        <v>15</v>
      </c>
      <c r="B2" s="1"/>
      <c r="C2" s="21"/>
      <c r="D2" s="2"/>
      <c r="E2" s="2"/>
      <c r="F2" s="3"/>
      <c r="G2" s="20"/>
      <c r="H2" s="3"/>
    </row>
    <row r="3" spans="1:10" x14ac:dyDescent="0.2">
      <c r="A3" s="2" t="s">
        <v>15</v>
      </c>
      <c r="B3" s="13"/>
      <c r="C3" s="12"/>
      <c r="D3" s="6" t="s">
        <v>1</v>
      </c>
      <c r="E3" s="6" t="s">
        <v>2</v>
      </c>
      <c r="F3" s="7" t="s">
        <v>3</v>
      </c>
      <c r="G3" s="7" t="s">
        <v>4</v>
      </c>
      <c r="H3" s="7" t="s">
        <v>0</v>
      </c>
    </row>
    <row r="4" spans="1:10" x14ac:dyDescent="0.2">
      <c r="A4" s="2" t="s">
        <v>16</v>
      </c>
      <c r="B4" s="13"/>
      <c r="C4" s="12" t="s">
        <v>12</v>
      </c>
      <c r="D4" s="6"/>
      <c r="E4" s="6"/>
      <c r="F4" s="7"/>
      <c r="G4" s="7"/>
      <c r="H4" s="7"/>
    </row>
    <row r="5" spans="1:10" x14ac:dyDescent="0.2">
      <c r="A5" s="2" t="s">
        <v>16</v>
      </c>
      <c r="B5" s="13"/>
      <c r="C5" s="12"/>
      <c r="D5" s="6"/>
      <c r="E5" s="6"/>
      <c r="F5" s="7"/>
      <c r="G5" s="7"/>
      <c r="H5" s="7"/>
    </row>
    <row r="6" spans="1:10" hidden="1" x14ac:dyDescent="0.2">
      <c r="A6" s="2" t="s">
        <v>15</v>
      </c>
      <c r="B6" s="13"/>
      <c r="C6" s="12"/>
      <c r="D6" s="6"/>
      <c r="E6" s="6"/>
      <c r="F6" s="7"/>
      <c r="G6" s="7"/>
      <c r="H6" s="7"/>
    </row>
    <row r="7" spans="1:10" hidden="1" x14ac:dyDescent="0.2">
      <c r="A7" s="2" t="s">
        <v>15</v>
      </c>
      <c r="B7" s="1" t="s">
        <v>5</v>
      </c>
      <c r="C7" s="5" t="s">
        <v>14</v>
      </c>
      <c r="D7" s="2" t="s">
        <v>10</v>
      </c>
      <c r="E7" s="2">
        <v>1</v>
      </c>
      <c r="F7" s="3">
        <v>0</v>
      </c>
      <c r="G7" s="3">
        <f>$E7*F7</f>
        <v>0</v>
      </c>
      <c r="H7" s="3"/>
    </row>
    <row r="8" spans="1:10" hidden="1" x14ac:dyDescent="0.2">
      <c r="A8" s="2" t="s">
        <v>15</v>
      </c>
      <c r="B8" s="13"/>
      <c r="C8" s="12"/>
      <c r="D8" s="6"/>
      <c r="E8" s="6"/>
      <c r="F8" s="7"/>
      <c r="G8" s="7"/>
      <c r="H8" s="7"/>
    </row>
    <row r="9" spans="1:10" ht="45" hidden="1" x14ac:dyDescent="0.2">
      <c r="A9" s="2" t="s">
        <v>15</v>
      </c>
      <c r="B9" s="1" t="s">
        <v>6</v>
      </c>
      <c r="C9" s="5" t="s">
        <v>17</v>
      </c>
      <c r="D9" s="2" t="s">
        <v>7</v>
      </c>
      <c r="E9" s="2">
        <v>18</v>
      </c>
      <c r="F9" s="3">
        <v>0</v>
      </c>
      <c r="G9" s="3">
        <f>$E9*F9</f>
        <v>0</v>
      </c>
      <c r="H9" s="3"/>
    </row>
    <row r="10" spans="1:10" hidden="1" x14ac:dyDescent="0.2">
      <c r="A10" s="2" t="s">
        <v>15</v>
      </c>
      <c r="B10" s="1"/>
      <c r="C10" s="5"/>
      <c r="D10" s="4"/>
      <c r="E10" s="4"/>
      <c r="F10" s="4"/>
      <c r="G10" s="3"/>
      <c r="H10" s="15"/>
    </row>
    <row r="11" spans="1:10" s="19" customFormat="1" ht="78.75" x14ac:dyDescent="0.2">
      <c r="A11" s="2" t="s">
        <v>16</v>
      </c>
      <c r="B11" s="1" t="s">
        <v>9</v>
      </c>
      <c r="C11" s="5" t="s">
        <v>18</v>
      </c>
      <c r="J11" s="18"/>
    </row>
    <row r="12" spans="1:10" x14ac:dyDescent="0.2">
      <c r="A12" s="2" t="s">
        <v>16</v>
      </c>
      <c r="B12" s="1"/>
      <c r="C12" s="5" t="s">
        <v>8</v>
      </c>
      <c r="D12" s="2" t="s">
        <v>7</v>
      </c>
      <c r="E12" s="2">
        <v>10</v>
      </c>
      <c r="F12" s="26">
        <v>0</v>
      </c>
      <c r="G12" s="26">
        <f>$E12*F12</f>
        <v>0</v>
      </c>
      <c r="H12" s="27"/>
    </row>
    <row r="13" spans="1:10" ht="22.5" hidden="1" x14ac:dyDescent="0.2">
      <c r="A13" s="2" t="s">
        <v>15</v>
      </c>
      <c r="B13" s="1"/>
      <c r="C13" s="5" t="s">
        <v>25</v>
      </c>
      <c r="D13" s="16" t="s">
        <v>7</v>
      </c>
      <c r="E13" s="16">
        <v>10</v>
      </c>
      <c r="F13" s="17">
        <v>0</v>
      </c>
      <c r="G13" s="17">
        <f>$E13*F13</f>
        <v>0</v>
      </c>
      <c r="H13" s="15"/>
    </row>
    <row r="14" spans="1:10" x14ac:dyDescent="0.2">
      <c r="A14" s="2" t="s">
        <v>16</v>
      </c>
      <c r="B14" s="1"/>
      <c r="C14" s="5"/>
      <c r="D14" s="4"/>
      <c r="E14" s="4"/>
      <c r="F14" s="4"/>
      <c r="G14" s="3"/>
      <c r="H14" s="15"/>
    </row>
    <row r="15" spans="1:10" s="19" customFormat="1" ht="78.75" x14ac:dyDescent="0.2">
      <c r="A15" s="2" t="s">
        <v>16</v>
      </c>
      <c r="B15" s="1" t="s">
        <v>11</v>
      </c>
      <c r="C15" s="5" t="s">
        <v>19</v>
      </c>
      <c r="J15" s="18"/>
    </row>
    <row r="16" spans="1:10" x14ac:dyDescent="0.2">
      <c r="A16" s="2" t="s">
        <v>16</v>
      </c>
      <c r="B16" s="1"/>
      <c r="C16" s="5" t="s">
        <v>8</v>
      </c>
      <c r="D16" s="2" t="s">
        <v>7</v>
      </c>
      <c r="E16" s="2">
        <v>8</v>
      </c>
      <c r="F16" s="26">
        <v>0</v>
      </c>
      <c r="G16" s="26">
        <f>$E16*F16</f>
        <v>0</v>
      </c>
      <c r="H16" s="27"/>
    </row>
    <row r="17" spans="1:8" ht="22.5" hidden="1" x14ac:dyDescent="0.2">
      <c r="A17" s="2" t="s">
        <v>15</v>
      </c>
      <c r="B17" s="1"/>
      <c r="C17" s="5" t="s">
        <v>25</v>
      </c>
      <c r="D17" s="16" t="s">
        <v>7</v>
      </c>
      <c r="E17" s="16">
        <v>8</v>
      </c>
      <c r="F17" s="17">
        <v>0</v>
      </c>
      <c r="G17" s="17">
        <f>$E17*F17</f>
        <v>0</v>
      </c>
      <c r="H17" s="15"/>
    </row>
    <row r="18" spans="1:8" x14ac:dyDescent="0.2">
      <c r="A18" s="2" t="s">
        <v>16</v>
      </c>
      <c r="B18" s="1"/>
      <c r="C18" s="5"/>
      <c r="D18" s="4"/>
      <c r="E18" s="4"/>
      <c r="F18" s="4"/>
      <c r="G18" s="3"/>
      <c r="H18" s="15"/>
    </row>
    <row r="19" spans="1:8" ht="22.5" hidden="1" x14ac:dyDescent="0.2">
      <c r="A19" s="2" t="s">
        <v>15</v>
      </c>
      <c r="B19" s="1" t="s">
        <v>28</v>
      </c>
      <c r="C19" s="5" t="s">
        <v>20</v>
      </c>
      <c r="D19" s="2" t="s">
        <v>10</v>
      </c>
      <c r="E19" s="2">
        <v>1</v>
      </c>
      <c r="F19" s="3">
        <v>0</v>
      </c>
      <c r="G19" s="3">
        <f>$E19*F19</f>
        <v>0</v>
      </c>
      <c r="H19" s="3"/>
    </row>
    <row r="20" spans="1:8" hidden="1" x14ac:dyDescent="0.2">
      <c r="A20" s="2" t="s">
        <v>15</v>
      </c>
      <c r="B20" s="1"/>
      <c r="C20" s="5"/>
      <c r="D20" s="4"/>
      <c r="E20" s="4"/>
      <c r="F20" s="4"/>
      <c r="G20" s="3"/>
      <c r="H20" s="15"/>
    </row>
    <row r="21" spans="1:8" ht="45" hidden="1" x14ac:dyDescent="0.2">
      <c r="A21" s="2" t="s">
        <v>15</v>
      </c>
      <c r="B21" s="1" t="s">
        <v>23</v>
      </c>
      <c r="C21" s="5" t="s">
        <v>27</v>
      </c>
      <c r="D21" s="2" t="s">
        <v>26</v>
      </c>
      <c r="E21" s="2">
        <v>40</v>
      </c>
      <c r="F21" s="3">
        <v>0</v>
      </c>
      <c r="G21" s="3">
        <f>$E21*F21</f>
        <v>0</v>
      </c>
      <c r="H21" s="3"/>
    </row>
    <row r="22" spans="1:8" hidden="1" x14ac:dyDescent="0.2">
      <c r="A22" s="2" t="s">
        <v>15</v>
      </c>
      <c r="B22" s="1"/>
      <c r="C22" s="5"/>
      <c r="D22" s="4"/>
      <c r="E22" s="4"/>
      <c r="F22" s="4"/>
      <c r="G22" s="3"/>
      <c r="H22" s="15"/>
    </row>
    <row r="23" spans="1:8" ht="67.5" hidden="1" x14ac:dyDescent="0.2">
      <c r="A23" s="2" t="s">
        <v>15</v>
      </c>
      <c r="B23" s="1" t="s">
        <v>24</v>
      </c>
      <c r="C23" s="5" t="s">
        <v>21</v>
      </c>
      <c r="D23" s="4"/>
      <c r="E23" s="4"/>
      <c r="F23" s="4"/>
      <c r="G23" s="4"/>
      <c r="H23" s="3"/>
    </row>
    <row r="24" spans="1:8" hidden="1" x14ac:dyDescent="0.2">
      <c r="A24" s="2" t="s">
        <v>15</v>
      </c>
      <c r="B24" s="1"/>
      <c r="C24" s="30" t="s">
        <v>22</v>
      </c>
      <c r="D24" s="2" t="s">
        <v>10</v>
      </c>
      <c r="E24" s="22">
        <v>0.1</v>
      </c>
      <c r="F24" s="3">
        <f>SUM(G7+G9+G13+G17+G19+G21)</f>
        <v>0</v>
      </c>
      <c r="G24" s="3">
        <f>$E24*F24</f>
        <v>0</v>
      </c>
      <c r="H24" s="3"/>
    </row>
    <row r="25" spans="1:8" hidden="1" x14ac:dyDescent="0.2">
      <c r="A25" s="2" t="s">
        <v>15</v>
      </c>
      <c r="B25" s="1"/>
      <c r="C25" s="5"/>
      <c r="D25" s="4"/>
      <c r="E25" s="4"/>
      <c r="F25" s="4"/>
      <c r="G25" s="3"/>
      <c r="H25" s="29"/>
    </row>
    <row r="26" spans="1:8" x14ac:dyDescent="0.2">
      <c r="A26" s="2" t="s">
        <v>16</v>
      </c>
      <c r="B26" s="13"/>
      <c r="C26" s="23" t="s">
        <v>13</v>
      </c>
      <c r="D26" s="24"/>
      <c r="E26" s="24"/>
      <c r="F26" s="24"/>
      <c r="G26" s="25">
        <f>SUM(G7:G24)</f>
        <v>0</v>
      </c>
      <c r="H26" s="28"/>
    </row>
    <row r="27" spans="1:8" hidden="1" x14ac:dyDescent="0.2">
      <c r="A27" s="2" t="s">
        <v>15</v>
      </c>
      <c r="B27" s="1"/>
      <c r="C27" s="5"/>
      <c r="D27" s="4"/>
      <c r="E27" s="4"/>
      <c r="F27" s="4"/>
      <c r="G27" s="3"/>
      <c r="H27" s="15"/>
    </row>
  </sheetData>
  <autoFilter ref="A3:J27">
    <filterColumn colId="0">
      <filters>
        <filter val="DN RAS"/>
      </filters>
    </filterColumn>
  </autoFilter>
  <printOptions horizontalCentered="1"/>
  <pageMargins left="0.70866141732283472" right="0.70866141732283472" top="0.74803149606299213" bottom="0.74803149606299213" header="0.31496062992125984" footer="0.31496062992125984"/>
  <pageSetup paperSize="9" scale="78" fitToHeight="0" orientation="portrait" r:id="rId1"/>
  <headerFooter>
    <oddFooter>Page &amp;P od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Kom fin uvjeti</vt:lpstr>
      <vt:lpstr>specifikacija</vt:lpstr>
      <vt:lpstr>'Kom fin uvjeti'!Print_Area</vt:lpstr>
      <vt:lpstr>specifikacija!Print_Area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Tiziano Beletić</dc:creator>
  <cp:lastModifiedBy>Tiziano Beletić</cp:lastModifiedBy>
  <cp:lastPrinted>2021-05-07T10:10:20Z</cp:lastPrinted>
  <dcterms:created xsi:type="dcterms:W3CDTF">2019-12-18T12:15:45Z</dcterms:created>
  <dcterms:modified xsi:type="dcterms:W3CDTF">2022-08-01T12:07:52Z</dcterms:modified>
</cp:coreProperties>
</file>