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4\SI\Suncobrani\"/>
    </mc:Choice>
  </mc:AlternateContent>
  <bookViews>
    <workbookView xWindow="0" yWindow="0" windowWidth="28800" windowHeight="11700"/>
  </bookViews>
  <sheets>
    <sheet name="Komercijalno financijski uvjeti" sheetId="2" r:id="rId1"/>
    <sheet name="Troskovnik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c">#N/A</definedName>
    <definedName name="___________r">#N/A</definedName>
    <definedName name="__________c">[1]!__________c</definedName>
    <definedName name="__________r">[1]!__________r</definedName>
    <definedName name="_________c">#N/A</definedName>
    <definedName name="_________r">#N/A</definedName>
    <definedName name="________c">#N/A</definedName>
    <definedName name="________r">#N/A</definedName>
    <definedName name="_______c">#N/A</definedName>
    <definedName name="_______r">#N/A</definedName>
    <definedName name="_______rdg1">#REF!</definedName>
    <definedName name="______c">#N/A</definedName>
    <definedName name="______r">#N/A</definedName>
    <definedName name="______rdg1">#REF!</definedName>
    <definedName name="_____c">#N/A</definedName>
    <definedName name="_____r">#N/A</definedName>
    <definedName name="_____rdg1">#REF!</definedName>
    <definedName name="____c">#N/A</definedName>
    <definedName name="____r">#N/A</definedName>
    <definedName name="____rdg1">#REF!</definedName>
    <definedName name="___c">#N/A</definedName>
    <definedName name="___r">#N/A</definedName>
    <definedName name="___ra10099">'[3]#REF'!#REF!</definedName>
    <definedName name="___ra10199">'[3]#REF'!#REF!</definedName>
    <definedName name="___ra10299">'[3]#REF'!#REF!</definedName>
    <definedName name="___ra10399">'[3]#REF'!#REF!</definedName>
    <definedName name="___ra10499">'[3]#REF'!#REF!</definedName>
    <definedName name="___ra10599">'[3]#REF'!#REF!</definedName>
    <definedName name="___ra10699">'[3]#REF'!#REF!</definedName>
    <definedName name="___ra10799">'[3]#REF'!#REF!</definedName>
    <definedName name="___ra10899">'[3]#REF'!#REF!</definedName>
    <definedName name="___ra10999">'[3]#REF'!#REF!</definedName>
    <definedName name="___ra11099">'[3]#REF'!#REF!</definedName>
    <definedName name="___ra11199">'[3]#REF'!#REF!</definedName>
    <definedName name="___ra11299">'[3]#REF'!#REF!</definedName>
    <definedName name="___ra11399">'[3]#REF'!#REF!</definedName>
    <definedName name="___ra11499">'[3]#REF'!#REF!</definedName>
    <definedName name="___ra11599">'[3]#REF'!#REF!</definedName>
    <definedName name="___ra12099">'[3]#REF'!#REF!</definedName>
    <definedName name="___ra19699">'[3]#REF'!#REF!</definedName>
    <definedName name="___rdg1">#REF!</definedName>
    <definedName name="__c">#N/A</definedName>
    <definedName name="__r">#N/A</definedName>
    <definedName name="__ra10099">'[3]#REF'!#REF!</definedName>
    <definedName name="__ra10199">'[3]#REF'!#REF!</definedName>
    <definedName name="__ra10299">'[3]#REF'!#REF!</definedName>
    <definedName name="__ra10399">'[3]#REF'!#REF!</definedName>
    <definedName name="__ra10499">'[3]#REF'!#REF!</definedName>
    <definedName name="__ra10599">'[3]#REF'!#REF!</definedName>
    <definedName name="__ra10699">'[3]#REF'!#REF!</definedName>
    <definedName name="__ra10799">'[3]#REF'!#REF!</definedName>
    <definedName name="__ra10899">'[3]#REF'!#REF!</definedName>
    <definedName name="__ra10999">'[3]#REF'!#REF!</definedName>
    <definedName name="__ra11099">'[3]#REF'!#REF!</definedName>
    <definedName name="__ra11199">'[3]#REF'!#REF!</definedName>
    <definedName name="__ra11299">'[3]#REF'!#REF!</definedName>
    <definedName name="__ra11399">'[3]#REF'!#REF!</definedName>
    <definedName name="__ra11499">'[3]#REF'!#REF!</definedName>
    <definedName name="__ra11599">'[3]#REF'!#REF!</definedName>
    <definedName name="__ra11600">'[3]#REF'!#REF!</definedName>
    <definedName name="__ra12099">'[3]#REF'!#REF!</definedName>
    <definedName name="__ra19699">'[3]#REF'!#REF!</definedName>
    <definedName name="__ra500000">'[3]#REF'!#REF!</definedName>
    <definedName name="__rdg1">#REF!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0Excel_BuiltIn__FilterDatabase_5">#REF!</definedName>
    <definedName name="_12Excel_BuiltIn__FilterDatabase_6">#REF!</definedName>
    <definedName name="_13_????">#REF!</definedName>
    <definedName name="_17_?????">[4]HFT_Details!#REF!</definedName>
    <definedName name="_21_????????">#N/A</definedName>
    <definedName name="_4_?">#REF!</definedName>
    <definedName name="_5_??">#N/A</definedName>
    <definedName name="_6Excel_BuiltIn__FilterDatabase_1">[5]Content!#REF!</definedName>
    <definedName name="_7Excel_BuiltIn__FilterDatabase_2">#REF!</definedName>
    <definedName name="_8Excel_BuiltIn__FilterDatabase_3">#REF!</definedName>
    <definedName name="_9_???">'[6]A3.10 BS unadj'!#REF!</definedName>
    <definedName name="_9Excel_BuiltIn__FilterDatabase_4">#REF!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cl1">[7]ACT!$B$190:$T$190</definedName>
    <definedName name="_acl10">[7]ACT!$B$199:$T$199</definedName>
    <definedName name="_acl11">[7]ACT!$B$200:$T$200</definedName>
    <definedName name="_acl12">[7]ACT!$B$201:$T$201</definedName>
    <definedName name="_acl13">[7]ACT!$B$202:$T$202</definedName>
    <definedName name="_acl14">[7]ACT!$B$203:$T$203</definedName>
    <definedName name="_acl15">[7]ACT!$B$204:$T$204</definedName>
    <definedName name="_acl16">[7]ACT!$B$205:$T$205</definedName>
    <definedName name="_acl17">[7]ACT!$B$206:$T$206</definedName>
    <definedName name="_acl18">[7]ACT!$B$207:$T$207</definedName>
    <definedName name="_acl19">[7]ACT!$B$208:$T$208</definedName>
    <definedName name="_acl2">[7]ACT!$B$191:$T$191</definedName>
    <definedName name="_acl20">[7]ACT!$B$209:$T$209</definedName>
    <definedName name="_acl21">[7]ACT!$B$210:$T$210</definedName>
    <definedName name="_acl22">[7]ACT!$B$211:$T$211</definedName>
    <definedName name="_acl23">[7]ACT!$B$212:$T$212</definedName>
    <definedName name="_acl24">[7]ACT!$B$213:$T$213</definedName>
    <definedName name="_acl25">[7]ACT!$B$214:$T$214</definedName>
    <definedName name="_acl26">[7]ACT!$B$215:$T$215</definedName>
    <definedName name="_acl27">[7]ACT!$B$216:$T$216</definedName>
    <definedName name="_acl28">[7]ACT!$B$217:$T$217</definedName>
    <definedName name="_acl29">[7]ACT!$B$218:$T$218</definedName>
    <definedName name="_aCL3">[7]ACT!$B$192:$T$192</definedName>
    <definedName name="_acl30">[7]ACT!$B$219:$T$219</definedName>
    <definedName name="_acl31">[7]ACT!$B$220:$T$220</definedName>
    <definedName name="_acl32">[7]ACT!$B$221:$T$221</definedName>
    <definedName name="_acl33">[7]ACT!$B$222:$T$222</definedName>
    <definedName name="_acl34">[7]ACT!$B$223:$T$223</definedName>
    <definedName name="_aCL4">[7]ACT!$B$193:$T$193</definedName>
    <definedName name="_aCL5">[7]ACT!$B$194:$T$194</definedName>
    <definedName name="_aCL6">[7]ACT!$B$195:$T$195</definedName>
    <definedName name="_acl7">[7]ACT!$B$196:$T$196</definedName>
    <definedName name="_acl8">[7]ACT!$B$197:$T$197</definedName>
    <definedName name="_acl9">[7]ACT!$B$198:$T$198</definedName>
    <definedName name="_c">#N/A</definedName>
    <definedName name="_Fill" hidden="1">#REF!</definedName>
    <definedName name="_IAS39">[7]BUPA!$B$67:$T$67</definedName>
    <definedName name="_INM1">[7]BUPA!$N$4:$N$188</definedName>
    <definedName name="_INM2">[7]BUPA!$O$4:$O$188</definedName>
    <definedName name="_INM3">[7]BUPA!$P$4:$P$188</definedName>
    <definedName name="_INM4">[7]BUPA!$Q$4:$Q$188</definedName>
    <definedName name="_INM5">[7]BUPA!$S$4:$S$188</definedName>
    <definedName name="_INP1">'[7]Manual Input'!$B$5:$F$114</definedName>
    <definedName name="_INP10">'[7]Manual Input'!$W$116:$W$187</definedName>
    <definedName name="_INP11">'[7]Manual Input'!$B$189:$F$241,'[7]Manual Input'!$I$189:$M$241,'[7]Manual Input'!$P$189:$S$241</definedName>
    <definedName name="_inp12">'[7]Manual Input'!$W$18:$W$21,'[7]Manual Input'!$W$23:$W$26,'[7]Manual Input'!$W$28:$W$31,'[7]Manual Input'!$N$77:$N$81,'[7]Manual Input'!$G$77:$G$81,'[7]Manual Input'!$T$77:$T$81</definedName>
    <definedName name="_inp13">'[7]Manual Input'!$W$244:$W$250</definedName>
    <definedName name="_INP14">[7]Top!$D$13</definedName>
    <definedName name="_INP2">'[7]Manual Input'!$G$116:$G$177</definedName>
    <definedName name="_INP3">'[7]Manual Input'!$I$5:$M$110</definedName>
    <definedName name="_INP4">'[7]Manual Input'!$N$116:$N$177</definedName>
    <definedName name="_INP5">'[7]Manual Input'!$P$5:$S$108</definedName>
    <definedName name="_INP6">'[7]Manual Input'!$T$116:$T$168</definedName>
    <definedName name="_INP7">'[7]Manual Input'!$U$13:$U$18</definedName>
    <definedName name="_inp8">'[7]Manual Input'!$W$4:$W$7,'[7]Manual Input'!$W$13:$W$16,'[7]Manual Input'!$W$18:$W$21,'[7]Manual Input'!$W$23:$W$26,'[7]Manual Input'!$W$28:$W$31,'[7]Manual Input'!$W$38:$W$41,'[7]Manual Input'!$W$43</definedName>
    <definedName name="_inp9">'[7]Manual Input'!$W$48:$W$53,'[7]Manual Input'!$W$58:$W$62,'[7]Manual Input'!$W$64,'[7]Manual Input'!$W$66,'[7]Manual Input'!$W$68,'[7]Manual Input'!$W$71,'[7]Manual Input'!$W$74:$W$81,'[7]Manual Input'!$W$83:$W$91</definedName>
    <definedName name="_k010796">[8]Справка!#REF!</definedName>
    <definedName name="_Kp010796">[8]Справка!#REF!</definedName>
    <definedName name="_PA1">[9]Top!$M$50</definedName>
    <definedName name="_PA2">[9]Top!$M$51</definedName>
    <definedName name="_PA3">[9]Top!$M$52</definedName>
    <definedName name="_PA4">[9]Top!$M$53</definedName>
    <definedName name="_PAG1">#REF!</definedName>
    <definedName name="_PAG2">#REF!</definedName>
    <definedName name="_PAG3">#REF!</definedName>
    <definedName name="_PAm1">[9]Top!$M$56</definedName>
    <definedName name="_PAm10">[9]Top!$M$65</definedName>
    <definedName name="_PAm11">[9]Top!$M$66</definedName>
    <definedName name="_PAm12">[9]Top!$M$67</definedName>
    <definedName name="_PAm2">[9]Top!$M$57</definedName>
    <definedName name="_PAm3">[9]Top!$M$58</definedName>
    <definedName name="_PAm4">[9]Top!$M$59</definedName>
    <definedName name="_PAm5">[9]Top!$M$60</definedName>
    <definedName name="_PAm6">[9]Top!$M$61</definedName>
    <definedName name="_PAm7">[9]Top!$M$62</definedName>
    <definedName name="_PAm8">[9]Top!$M$63</definedName>
    <definedName name="_PAm9">[9]Top!$M$64</definedName>
    <definedName name="_Par1">#REF!</definedName>
    <definedName name="_r">#N/A</definedName>
    <definedName name="_ra10099">'[10]Ostali rashodi'!#REF!</definedName>
    <definedName name="_ra10199">'[10]Ostali rashodi'!#REF!</definedName>
    <definedName name="_ra10299">'[10]Ostali rashodi'!#REF!</definedName>
    <definedName name="_ra10399">'[10]Ostali rashodi'!#REF!</definedName>
    <definedName name="_ra10499">'[10]Ostali rashodi'!#REF!</definedName>
    <definedName name="_ra10599">'[10]Ostali rashodi'!#REF!</definedName>
    <definedName name="_ra10699">'[10]Ostali rashodi'!#REF!</definedName>
    <definedName name="_ra10799">'[10]Ostali rashodi'!#REF!</definedName>
    <definedName name="_ra10899">'[10]Ostali rashodi'!#REF!</definedName>
    <definedName name="_ra10999">'[10]Ostali rashodi'!#REF!</definedName>
    <definedName name="_ra11099">'[10]Ostali rashodi'!#REF!</definedName>
    <definedName name="_ra11199">'[10]Ostali rashodi'!#REF!</definedName>
    <definedName name="_ra11299">'[10]Ostali rashodi'!#REF!</definedName>
    <definedName name="_ra11399">'[10]Ostali rashodi'!#REF!</definedName>
    <definedName name="_ra11499">'[10]Ostali rashodi'!#REF!</definedName>
    <definedName name="_ra11599">'[10]Ostali rashodi'!#REF!</definedName>
    <definedName name="_ra11600">'[3]#REF'!#REF!</definedName>
    <definedName name="_ra12099">'[10]Ostali rashodi'!#REF!</definedName>
    <definedName name="_ra19699">'[10]Ostali rashodi'!#REF!</definedName>
    <definedName name="_ra500000">'[3]#REF'!#REF!</definedName>
    <definedName name="_rdg1">#REF!</definedName>
    <definedName name="_RET1">[7]BUPA!$H$4:$H$188</definedName>
    <definedName name="_RET2">[7]BUPA!$I$4:$I$188</definedName>
    <definedName name="_RET3">[7]BUPA!$J$4:$J$188</definedName>
    <definedName name="_RET4">[7]BUPA!$K$4:$K$188</definedName>
    <definedName name="_RET5">[7]BUPA!$L$4:$L$188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">#N/A</definedName>
    <definedName name="a_FeeAUM2">[7]ACT!$B$51:$T$51</definedName>
    <definedName name="aa">#N/A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>#N/A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llCap">[7]ACT!#REF!</definedName>
    <definedName name="ab">#N/A</definedName>
    <definedName name="abcd">#N/A</definedName>
    <definedName name="Abf_Summen_Anonyme">#REF!</definedName>
    <definedName name="aBofIE">[7]ACT!$B$69:$T$69</definedName>
    <definedName name="aCapBenR">[7]Top!$D$54</definedName>
    <definedName name="aCapInvR">[7]Top!$D$56</definedName>
    <definedName name="aCB">[7]ACT!$G$14:$G$105</definedName>
    <definedName name="aCBCG1">[7]ACT!$B$181:$T$181</definedName>
    <definedName name="aCBCG2">[7]ACT!$B$182:$T$182</definedName>
    <definedName name="aCBCG3">[7]ACT!$B$183:$T$183</definedName>
    <definedName name="aCBCG4">[7]ACT!$B$184:$T$184</definedName>
    <definedName name="Acc">[11]!Acc</definedName>
    <definedName name="AccessDatabase" hidden="1">"L:\k338\TATA\Plan041198.mdb"</definedName>
    <definedName name="acex">[7]ACT!$B$189:$T$189</definedName>
    <definedName name="aCONT">[7]ACT!$B$60:$T$60</definedName>
    <definedName name="aCONT1">[7]ACT!$B$61:$T$61</definedName>
    <definedName name="aCONT2">[7]ACT!$B$62:$T$62</definedName>
    <definedName name="aCONT3">[7]ACT!$B$63:$T$63</definedName>
    <definedName name="aCONT4">[7]ACT!$B$64:$T$64</definedName>
    <definedName name="aCONT5">[7]ACT!$B$65:$T$65</definedName>
    <definedName name="aCORP">[7]ACT!$G$4:$G$223</definedName>
    <definedName name="aCORP1">[7]ACT!$B$4:$B$223</definedName>
    <definedName name="aCORP2">[7]ACT!$C$4:$C$223</definedName>
    <definedName name="aCORP3">[7]ACT!$D$4:$D$223</definedName>
    <definedName name="aCORP4">[7]ACT!$E$4:$E$223</definedName>
    <definedName name="aCORP5">[7]ACT!$F$4:$F$223</definedName>
    <definedName name="aCurrDeriv">[7]ACT!$B$83:$T$83</definedName>
    <definedName name="aCurrVanilla">[7]ACT!$B$82:$T$82</definedName>
    <definedName name="adfaf">#N/A</definedName>
    <definedName name="adivid">[7]ACT!$B$68:$T$68</definedName>
    <definedName name="AdminExpenseCf">[12]Workings!$D$264:$K$264</definedName>
    <definedName name="aeCONT">[7]ACT!$B$59:$T$59</definedName>
    <definedName name="aEO">[7]ACT!$B$72:$T$72</definedName>
    <definedName name="aEquity">[7]ACT!$B$84:$T$84</definedName>
    <definedName name="aeRWA">[7]ACT!$B$5:$T$5</definedName>
    <definedName name="aeVolA1">[7]ACT!$B$8:$T$8</definedName>
    <definedName name="aeVolA2">[7]ACT!$B$9:$T$9</definedName>
    <definedName name="aeVolA3">[7]ACT!$B$10:$T$10</definedName>
    <definedName name="aeVolA4">[7]ACT!$B$11:$T$11</definedName>
    <definedName name="aeVolA5">[7]ACT!$B$12:$T$12</definedName>
    <definedName name="aeVolA6">[7]ACT!$B$13:$T$13</definedName>
    <definedName name="aeVolAUM">[7]ACT!$B$48:$T$48</definedName>
    <definedName name="aeVolL1">[7]ACT!$B$32:$T$32</definedName>
    <definedName name="aeVolL2">[7]ACT!$B$33:$T$33</definedName>
    <definedName name="aeVolL3">[7]ACT!$B$34:$T$34</definedName>
    <definedName name="aeVolL4">[7]ACT!$B$35:$T$35</definedName>
    <definedName name="aExAdd">[7]ACT!$B$92:$T$92</definedName>
    <definedName name="aExAdv">[7]ACT!$B$96:$T$96</definedName>
    <definedName name="aExBalDel">[7]ACT!$B$94:$T$94</definedName>
    <definedName name="aExComm">[7]ACT!$B$97:$T$97</definedName>
    <definedName name="aExCons">[7]ACT!$B$100:$T$100</definedName>
    <definedName name="aExCred">[7]ACT!$B$98:$T$98</definedName>
    <definedName name="aExDepIT">[7]ACT!$B$106:$T$106</definedName>
    <definedName name="aExDepOth">[7]ACT!$B$108:$T$108</definedName>
    <definedName name="aExDepPrem">[7]ACT!$B$107:$T$107</definedName>
    <definedName name="aExEDP">[7]ACT!$A$97:$T$97</definedName>
    <definedName name="aExEstate">[7]ACT!$B$102:$T$102</definedName>
    <definedName name="aExFinan">[7]ACT!$B$105:$T$105</definedName>
    <definedName name="aExFunct">[7]ACT!$B$103:$T$103</definedName>
    <definedName name="aExInCorp">[7]ACT!$B$132:$T$132</definedName>
    <definedName name="aExIndir">[7]ACT!$B$109:$T$109</definedName>
    <definedName name="aExInDir1">[7]ACT!$B$111:$T$111</definedName>
    <definedName name="aExInDir10">[7]ACT!$B$120:$T$120</definedName>
    <definedName name="aExInDir11">[7]ACT!$B$121:$T$121</definedName>
    <definedName name="aExInDir12">[7]ACT!$B$122:$T$122</definedName>
    <definedName name="aExInDir13">[7]ACT!$B$123:$T$123</definedName>
    <definedName name="aExInDir14">[7]ACT!$B$124:$T$124</definedName>
    <definedName name="aExInDir15">[7]ACT!$B$125:$T$125</definedName>
    <definedName name="aExInDir16">[7]ACT!$B$126:$T$126</definedName>
    <definedName name="aExInDir17">[7]ACT!$B$127:$T$127</definedName>
    <definedName name="aExInDir18">[7]ACT!$B$128:$T$128</definedName>
    <definedName name="aExInDir19">[7]ACT!$B$129:$T$129</definedName>
    <definedName name="aExInDir2">[7]ACT!$B$112:$T$112</definedName>
    <definedName name="aExInDir20">[7]ACT!$B$130:$T$130</definedName>
    <definedName name="aExInDir3">[7]ACT!$B$113:$T$113</definedName>
    <definedName name="aExInDir4">[7]ACT!$B$114:$T$114</definedName>
    <definedName name="aExInDir5">[7]ACT!$B$115:$T$115</definedName>
    <definedName name="aExInDir6">[7]ACT!$B$116:$T$116</definedName>
    <definedName name="aExInDir7">[7]ACT!$B$117:$T$117</definedName>
    <definedName name="aExInDir8">[7]ACT!$B$118:$T$118</definedName>
    <definedName name="aExInDir9">[7]ACT!$B$119:$T$119</definedName>
    <definedName name="aExINM">[7]ACT!$B$133:$T$133</definedName>
    <definedName name="aExInRet">[7]ACT!$B$131:$T$131</definedName>
    <definedName name="aExIt">[7]ACT!$B$101:$T$101</definedName>
    <definedName name="aExNotEmp">[7]ACT!$B$95:$T$95</definedName>
    <definedName name="aExOth">[7]ACT!$B$134:$T$134</definedName>
    <definedName name="aExOver">[7]ACT!$B$110:$T$110</definedName>
    <definedName name="aExPaym1">[7]ACT!$B$90:$T$90</definedName>
    <definedName name="aExPaym2">[7]ACT!$B$91:$T$91</definedName>
    <definedName name="aExPers">[7]ACT!$B$99:$T$99</definedName>
    <definedName name="aExSAV">[7]ACT!$B$104:$T$104</definedName>
    <definedName name="aExSev">[7]ACT!$B$93:$T$93</definedName>
    <definedName name="aFCCRate">[7]ACT!$B$87:$T$87</definedName>
    <definedName name="aFeeA1">[7]ACT!$B$26:$T$26</definedName>
    <definedName name="aFeeA2">[7]ACT!$B$27:$T$27</definedName>
    <definedName name="aFeeA3">[7]ACT!$B$28:$T$28</definedName>
    <definedName name="aFeeA4">[7]ACT!$B$29:$T$29</definedName>
    <definedName name="aFeeA5">[7]ACT!$B$30:$T$30</definedName>
    <definedName name="aFeeA6">[7]ACT!$B$31:$T$31</definedName>
    <definedName name="aFeeAUM1">[7]ACT!$B$50:$T$50</definedName>
    <definedName name="aFeeAUM2">[7]ACT!$B$51:$T$51</definedName>
    <definedName name="aFeeBS1">[7]ACT!$B$53:$T$53</definedName>
    <definedName name="aFeeBS2">[7]ACT!$B$54:$T$54</definedName>
    <definedName name="aFeeBS3">[7]ACT!$B$55:$T$55</definedName>
    <definedName name="aFeeBS4">[7]ACT!$B$56:$T$56</definedName>
    <definedName name="aFeeL1">[7]ACT!$B$44:$T$44</definedName>
    <definedName name="aFeeL2">[7]ACT!$B$45:$T$45</definedName>
    <definedName name="aFeeL3">[7]ACT!$B$46:$T$46</definedName>
    <definedName name="aFeeL4">[7]ACT!$B$47:$T$47</definedName>
    <definedName name="aFeeO1">[7]ACT!$B$52:$T$52</definedName>
    <definedName name="aFeeO2">[7]ACT!$B$53:$T$53</definedName>
    <definedName name="aFeeO3">[7]ACT!$B$54:$T$54</definedName>
    <definedName name="aFeeO4">[7]ACT!$B$55:$T$55</definedName>
    <definedName name="aFeeO5">[7]ACT!$B$56:$T$56</definedName>
    <definedName name="Affluent">'[7]Manual Input'!$J$4:$J$241</definedName>
    <definedName name="aFloat">[7]ACT!$B$52:$T$52</definedName>
    <definedName name="AG">#N/A</definedName>
    <definedName name="aGood">[7]ACT!$B$72:$T$72</definedName>
    <definedName name="aGW">[7]ACT!$B$71:$T$71</definedName>
    <definedName name="aIAS_39">[7]ACT!$B$67:$T$67</definedName>
    <definedName name="aIAS39">[7]ACT!$B$67:$T$67</definedName>
    <definedName name="aIDeriv">[7]ACT!$B$81:$T$81</definedName>
    <definedName name="aINM">[7]ACT!$R$4:$R$223</definedName>
    <definedName name="aINM1">[7]ACT!$N$4:$N$223</definedName>
    <definedName name="aINM2">[7]ACT!$O$4:$O$223</definedName>
    <definedName name="aINM3">[7]ACT!$P$4:$P$223</definedName>
    <definedName name="aINM4">[7]ACT!$Q$4:$Q$223</definedName>
    <definedName name="aINM5">[7]ACT!$S$4:$S$223</definedName>
    <definedName name="aIntCost">[7]ACT!$B$75:$T$75</definedName>
    <definedName name="ALL">#REF!</definedName>
    <definedName name="alodkd">#N/A</definedName>
    <definedName name="aMarket">[7]ACT!$B$187:$T$187</definedName>
    <definedName name="aMinor">[7]ACT!$B$88:$T$88</definedName>
    <definedName name="AMO">#REF!</definedName>
    <definedName name="aMR">[7]ACT!$B$7:$T$7</definedName>
    <definedName name="aMRFAC">[7]Top!$D$61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IIA1">[7]ACT!$B$20:$T$20</definedName>
    <definedName name="aNIIA2">[7]ACT!$B$21:$T$21</definedName>
    <definedName name="aNIIA3">[7]ACT!$B$22:$T$22</definedName>
    <definedName name="aNIIA4">[7]ACT!$B$23:$T$23</definedName>
    <definedName name="aNIIA5">[7]ACT!$B$24:$T$24</definedName>
    <definedName name="aNIIA6">[7]ACT!$B$25:$T$25</definedName>
    <definedName name="aNIIL1">[7]ACT!$B$40:$T$40</definedName>
    <definedName name="aNIIL2">[7]ACT!$B$41:$T$41</definedName>
    <definedName name="aNIIL3">[7]ACT!$B$42:$T$42</definedName>
    <definedName name="aNIIL4">[7]ACT!$B$43:$T$43</definedName>
    <definedName name="ANNO">[13]macro!$D$13</definedName>
    <definedName name="aNoACM">[7]ACT!$B$186:$T$186</definedName>
    <definedName name="aNoCli">[7]ACT!$B$174:$T$174</definedName>
    <definedName name="aNoCli1">[7]ACT!$B$175:$T$175</definedName>
    <definedName name="aNoCli2">[7]ACT!$B$176:$T$176</definedName>
    <definedName name="aNoCli3">[7]ACT!$B$177:$T$177</definedName>
    <definedName name="aNoCli4">[7]ACT!$B$178:$T$178</definedName>
    <definedName name="aNoCli5">[7]ACT!$B$179:$T$179</definedName>
    <definedName name="aNoCli6">[7]ACT!$B$180:$T$180</definedName>
    <definedName name="aNoCli7">[7]ACT!$B$181:$T$181</definedName>
    <definedName name="aNoCli8">[7]ACT!$B$182:$T$182</definedName>
    <definedName name="aNoCli9">[7]ACT!$B$187:$T$187</definedName>
    <definedName name="aNoCuAC">[7]ACT!$B$185:$T$185</definedName>
    <definedName name="aOIE">[7]ACT!$B$70:$T$70</definedName>
    <definedName name="aONII">[7]ACT!$B$66:$T$66</definedName>
    <definedName name="aOOpRes">[7]ACT!$B$68:$T$68</definedName>
    <definedName name="aOTH">[7]ACT!$T$4:$T$223</definedName>
    <definedName name="aOthDeriv">[7]ACT!$B$85:$T$85</definedName>
    <definedName name="Apartment1">#N/A</definedName>
    <definedName name="Apartments">#N/A</definedName>
    <definedName name="Apartments1">#N/A</definedName>
    <definedName name="aPBC">[7]ACT!$M$14:$M$105</definedName>
    <definedName name="aPLLoan">[7]ACT!$B$73:$T$73</definedName>
    <definedName name="APP">#N/A</definedName>
    <definedName name="aPrc">[7]ACT!$B$71:$T$71</definedName>
    <definedName name="aProfInv">[7]ACT!$B$74:$T$74</definedName>
    <definedName name="aProfL">[7]ACT!$B$73:$T$73</definedName>
    <definedName name="aQuMR">[7]Top!$D$62</definedName>
    <definedName name="aQuRWA">[7]Top!$D$58</definedName>
    <definedName name="aResFA">[7]ACT!$B$69:$T$69</definedName>
    <definedName name="aRET">[7]ACT!$M$4:$M$223</definedName>
    <definedName name="aRET1">[7]ACT!$H$4:$H$223</definedName>
    <definedName name="aRET2">[7]ACT!$I$4:$I$223</definedName>
    <definedName name="aRET3">[7]ACT!$J$4:$J$223</definedName>
    <definedName name="aRET4">[7]ACT!$K$4:$K$223</definedName>
    <definedName name="aRET5">[7]ACT!$L$4:$L$223</definedName>
    <definedName name="arh">#REF!</definedName>
    <definedName name="aRprem">[7]ACT!$B$57:$T$57</definedName>
    <definedName name="aRWA">[7]ACT!$B$6:$T$6</definedName>
    <definedName name="asa">#N/A</definedName>
    <definedName name="asd">#N/A</definedName>
    <definedName name="asedfa">#N/A</definedName>
    <definedName name="aShEq">[7]ACT!$B$86:$T$86</definedName>
    <definedName name="asset">'[14]drop lists'!$D$2:$D$11</definedName>
    <definedName name="AssetTerm1">#REF!</definedName>
    <definedName name="aStaf1">[7]ACT!$B$136:$T$136</definedName>
    <definedName name="aStaf10">[7]ACT!$B$145:$T$145</definedName>
    <definedName name="aStaf11">[7]ACT!$B$146:$T$146</definedName>
    <definedName name="aStaf12">[7]ACT!$B$147:$T$147</definedName>
    <definedName name="aStaf13">[7]ACT!$B$148:$T$148</definedName>
    <definedName name="aStaf14">[7]ACT!$B$149:$T$149</definedName>
    <definedName name="aStaf15">[7]ACT!$B$150:$T$150</definedName>
    <definedName name="aStaf16">[7]ACT!$B$151:$T$151</definedName>
    <definedName name="aStaf17">[7]ACT!$B$152:$T$152</definedName>
    <definedName name="aStaf18">[7]ACT!$B$153:$T$153</definedName>
    <definedName name="aStaf19">[7]ACT!$B$154:$T$154</definedName>
    <definedName name="aStaf2">[7]ACT!$B$137:$T$137</definedName>
    <definedName name="aStaf20">[7]ACT!$B$155:$T$155</definedName>
    <definedName name="aStaf21">[7]ACT!$B$156:$T$156</definedName>
    <definedName name="aStaf22">[7]ACT!$B$157:$T$157</definedName>
    <definedName name="aStaf23">[7]ACT!$B$158:$T$158</definedName>
    <definedName name="aStaf24">[7]ACT!$B$159:$T$159</definedName>
    <definedName name="aStaf25">[7]ACT!$B$160:$T$160</definedName>
    <definedName name="aStaf26">[7]ACT!#REF!</definedName>
    <definedName name="aStaf3">[7]ACT!$B$138:$T$138</definedName>
    <definedName name="aStaf4">[7]ACT!$B$139:$T$139</definedName>
    <definedName name="aStaf5">[7]ACT!$B$140:$T$140</definedName>
    <definedName name="aStaf6">[7]ACT!$B$141:$T$141</definedName>
    <definedName name="aStaf7">[7]ACT!$B$142:$T$142</definedName>
    <definedName name="aStaf8">[7]ACT!$B$143:$T$143</definedName>
    <definedName name="aStaf9">[7]ACT!$B$144:$T$144</definedName>
    <definedName name="aStat1">[7]ACT!$B$161:$T$161</definedName>
    <definedName name="aStat10">[7]ACT!$B$170:$T$170</definedName>
    <definedName name="aStat11">[7]ACT!$B$171:$T$171</definedName>
    <definedName name="aStat12">[7]ACT!$B$172:$T$172</definedName>
    <definedName name="aStat13">[7]ACT!$B$173:$T$173</definedName>
    <definedName name="aStat2">[7]ACT!$B$162:$T$162</definedName>
    <definedName name="aStat3">[7]ACT!$B$163:$T$163</definedName>
    <definedName name="aStat4">[7]ACT!$B$164:$T$164</definedName>
    <definedName name="aStat5">[7]ACT!$B$165:$T$165</definedName>
    <definedName name="aStat6">[7]ACT!$B$166:$T$166</definedName>
    <definedName name="aStat7">[7]ACT!$B$167:$T$167</definedName>
    <definedName name="aStat8">[7]ACT!$B$168:$T$168</definedName>
    <definedName name="aStat9">[7]ACT!$B$169:$T$169</definedName>
    <definedName name="aTax">[7]ACT!$B$135:$T$135</definedName>
    <definedName name="aTaxDea">[7]ACT!$B$89:$T$89</definedName>
    <definedName name="aTaxInc">[7]ACT!$B$88:$T$88</definedName>
    <definedName name="ATM">#REF!</definedName>
    <definedName name="aTrad">[7]ACT!$B$70:$T$70</definedName>
    <definedName name="aTrad1">[7]ACT!$B$76:$T$76</definedName>
    <definedName name="aTrad2">[7]ACT!$B$77:$T$77</definedName>
    <definedName name="aTrad3">[7]ACT!$B$78:$T$78</definedName>
    <definedName name="aTrad4">[7]ACT!$B$79:$T$79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ujk">#N/A</definedName>
    <definedName name="aUnitC">[7]ACT!$B$58:$T$58</definedName>
    <definedName name="avanilla">[7]ACT!$B$80:$T$80</definedName>
    <definedName name="AVG">#REF!</definedName>
    <definedName name="aVolA1">[7]ACT!$B$14:$T$14</definedName>
    <definedName name="aVolA2">[7]ACT!$B$15:$T$15</definedName>
    <definedName name="aVolA3">[7]ACT!$B$16:$T$16</definedName>
    <definedName name="aVolA4">[7]ACT!$B$17:$T$17</definedName>
    <definedName name="aVolA5">[7]ACT!$B$18:$T$18</definedName>
    <definedName name="aVolA6">[7]ACT!$B$19:$T$19</definedName>
    <definedName name="aVolAUM">[7]ACT!$B$49:$T$49</definedName>
    <definedName name="aVolL1">[7]ACT!$B$36:$T$36</definedName>
    <definedName name="aVolL2">[7]ACT!$B$37:$T$37</definedName>
    <definedName name="aVolL3">[7]ACT!$B$38:$T$38</definedName>
    <definedName name="aVolL4">[7]ACT!$B$39:$T$39</definedName>
    <definedName name="b">#N/A</definedName>
    <definedName name="Bal_Rbls">[11]!Bal_Rbls</definedName>
    <definedName name="Bal_Thsnd">[11]!Bal_Thsnd</definedName>
    <definedName name="Bal_Turn">[11]!Bal_Turn</definedName>
    <definedName name="BalAccTurn">[11]!BalAccTurn</definedName>
    <definedName name="BalAccVal">[11]!BalAccVal</definedName>
    <definedName name="Balance_Dayly_Turnover">[11]!Balance_Dayly_Turnover</definedName>
    <definedName name="BalancePeriod">[11]!BalancePeriod</definedName>
    <definedName name="BalPerPeriod">[11]!BalPerPeriod</definedName>
    <definedName name="BalSAcc">[11]!BalSAcc</definedName>
    <definedName name="BalSAccPer">[11]!BalSAccPer</definedName>
    <definedName name="bb">#N/A</definedName>
    <definedName name="bbb">#N/A</definedName>
    <definedName name="BBBBBNNN">#N/A</definedName>
    <definedName name="bg">#REF!</definedName>
    <definedName name="bg_prov">#REF!</definedName>
    <definedName name="BILANZA">'[15]BILANZ ALT'!$A$1:$V$39</definedName>
    <definedName name="BILANZP">'[15]BILANZ ALT'!$A$41:$V$77</definedName>
    <definedName name="Blatt1">#REF!</definedName>
    <definedName name="Blatt2">#REF!</definedName>
    <definedName name="bnhkfdtk">#N/A</definedName>
    <definedName name="BofIE">[7]BUPA!$B$69:$T$69</definedName>
    <definedName name="bon_exp">#REF!</definedName>
    <definedName name="bon_prov">#REF!</definedName>
    <definedName name="Camping">#N/A</definedName>
    <definedName name="CapAll">#REF!</definedName>
    <definedName name="CapBen">#REF!</definedName>
    <definedName name="CapBenBud">[9]Top!$L$17</definedName>
    <definedName name="CapBenFC">[9]Top!$K$17</definedName>
    <definedName name="CapBenR">[7]Top!$E$54</definedName>
    <definedName name="CapInvA">'[16]PL&amp;BS'!#REF!</definedName>
    <definedName name="CapInvB">#REF!</definedName>
    <definedName name="CapInvBud">[9]Top!$L$19</definedName>
    <definedName name="CapInvFC">[9]Top!$K$19</definedName>
    <definedName name="CapInvR">[7]Top!$E$56</definedName>
    <definedName name="Cash">#REF!</definedName>
    <definedName name="Cash3M">#REF!</definedName>
    <definedName name="Cash6M">#REF!</definedName>
    <definedName name="cash94">'[3]#REF'!$B$13</definedName>
    <definedName name="CashCf">[12]Workings!$D$302:$K$302</definedName>
    <definedName name="cashdebtsec">'[3]#REF'!$B$17</definedName>
    <definedName name="CBCG1">[7]BUPA!$B$182:$T$182</definedName>
    <definedName name="CBCG2">[7]BUPA!$B$183:$T$183</definedName>
    <definedName name="CBCG3">[7]BUPA!$B$184:$T$184</definedName>
    <definedName name="CBCG4">[7]BUPA!$B$185:$T$185</definedName>
    <definedName name="cc">#N/A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ccccccccccccccc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d">#N/A</definedName>
    <definedName name="cfpomrs">[17]Linkovi!$A$2</definedName>
    <definedName name="CHF">'[18]EWB Bildung'!$O$6</definedName>
    <definedName name="ChooseVal.ChooseVal">#N/A</definedName>
    <definedName name="CInvR">[7]BUPA!$B$89:$T$89</definedName>
    <definedName name="CONT">[7]BUPA!$B$60:$T$60</definedName>
    <definedName name="CONT1">[7]BUPA!$B$61:$T$61</definedName>
    <definedName name="CONT2">[7]BUPA!$B$62:$T$62</definedName>
    <definedName name="CONT3">[7]BUPA!$B$63:$T$63</definedName>
    <definedName name="CONT4">[7]BUPA!$B$64:$T$64</definedName>
    <definedName name="CONT5">[7]BUPA!$B$65:$T$65</definedName>
    <definedName name="Controlling">#N/A</definedName>
    <definedName name="copy">#N/A</definedName>
    <definedName name="CORP">[7]BUPA!$G$4:$G$188</definedName>
    <definedName name="CORP1">[7]BUPA!$B$4:$B$188</definedName>
    <definedName name="CORP2">[7]BUPA!$C$4:$C$188</definedName>
    <definedName name="CORP3">[7]BUPA!$D$4:$D$188</definedName>
    <definedName name="CORP4">[7]BUPA!$E$4:$E$188</definedName>
    <definedName name="CORP5">[7]BUPA!$F$4:$F$188</definedName>
    <definedName name="crr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rrDeriv">[7]BUPA!$B$83:$T$83</definedName>
    <definedName name="Currency_Acc">[11]!Currency_Acc</definedName>
    <definedName name="CurrentDate">#REF!</definedName>
    <definedName name="CurrVanilla">[7]BUPA!$B$82:$T$82</definedName>
    <definedName name="Customer">'[19]drop lists'!$A$2:$A$11</definedName>
    <definedName name="Cut_Off">#N/A</definedName>
    <definedName name="cvbn">#N/A</definedName>
    <definedName name="cvhz">#N/A</definedName>
    <definedName name="d">#N/A</definedName>
    <definedName name="d0_2_010">#REF!</definedName>
    <definedName name="d0_2_020">#REF!</definedName>
    <definedName name="d0_2_030">#REF!</definedName>
    <definedName name="d0_2_040">#REF!</definedName>
    <definedName name="d0_2_050">#REF!</definedName>
    <definedName name="d0_2_060">#REF!</definedName>
    <definedName name="d0_2_070">#REF!</definedName>
    <definedName name="d0_2_080">#REF!</definedName>
    <definedName name="d0_2_090">#REF!</definedName>
    <definedName name="d0_2_099">#REF!</definedName>
    <definedName name="d0_2_100">#REF!</definedName>
    <definedName name="d0_2_110">#REF!</definedName>
    <definedName name="d0_2_120">#REF!</definedName>
    <definedName name="d0_2_130">#REF!</definedName>
    <definedName name="d0_2_140">#REF!</definedName>
    <definedName name="d0_2_150">#REF!</definedName>
    <definedName name="d0_2_160">#REF!</definedName>
    <definedName name="d0_2_170">#REF!</definedName>
    <definedName name="d1_2_010">#REF!</definedName>
    <definedName name="d1_2_020">#REF!</definedName>
    <definedName name="d1_2_030">#REF!</definedName>
    <definedName name="d1_2_040">#REF!</definedName>
    <definedName name="d1_2_050">#REF!</definedName>
    <definedName name="d1_2_060">#REF!</definedName>
    <definedName name="d1_2_070">#REF!</definedName>
    <definedName name="d1_2_080">#REF!</definedName>
    <definedName name="d1_2_090">#REF!</definedName>
    <definedName name="d1_2_100">#REF!</definedName>
    <definedName name="d1_2_110">#REF!</definedName>
    <definedName name="d1_2_120">#REF!</definedName>
    <definedName name="d1_2_130">#REF!</definedName>
    <definedName name="d1_2_140">#REF!</definedName>
    <definedName name="d1_2_150">#REF!</definedName>
    <definedName name="d1_2_160">#REF!</definedName>
    <definedName name="d1_2_170">#REF!</definedName>
    <definedName name="data">#REF!</definedName>
    <definedName name="data_0512">#REF!</definedName>
    <definedName name="_xlnm.Database">'[20]Übersicht Kreditrisikobericht'!#REF!</definedName>
    <definedName name="Datum">[21]Top!$O$42</definedName>
    <definedName name="dbilj">'[3]#REF'!$B$1</definedName>
    <definedName name="dd">#N/A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mandDepositsCustomersCf">[12]Workings!$D$128:$K$128</definedName>
    <definedName name="DepositsBanksCf">[12]Workings!$D$98:$K$98</definedName>
    <definedName name="DepositsCustomersCf">[12]Workings!$D$117:$K$117</definedName>
    <definedName name="Devellopment">#N/A</definedName>
    <definedName name="df">#N/A</definedName>
    <definedName name="dfaf">#N/A</definedName>
    <definedName name="dgrsg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iokap">'[22]Opći podaci'!$B$12</definedName>
    <definedName name="Discounted_Value">#REF!</definedName>
    <definedName name="DiscountedValue1">#REF!</definedName>
    <definedName name="DiscountRate1">#REF!</definedName>
    <definedName name="Divid">[7]BUPA!$B$68:$T$68</definedName>
    <definedName name="DividendsPaid">[12]Workings!$D$289:$K$289</definedName>
    <definedName name="DIVISIONI">[23]menu_div!$A$2:$A$15</definedName>
    <definedName name="divize">#REF!</definedName>
    <definedName name="Druckbereich_MI">#REF!</definedName>
    <definedName name="e">#N/A</definedName>
    <definedName name="eCONT">[7]BUPA!$B$59:$T$59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MV">[24]Start!$E$16</definedName>
    <definedName name="engaps">'[3]#REF'!$B$8</definedName>
    <definedName name="engbilj">'[3]#REF'!$B$6</definedName>
    <definedName name="Equity">[7]BUPA!$B$84:$T$84</definedName>
    <definedName name="ERGEBNIS">'[25]FORM B; FORM B1'!#REF!</definedName>
    <definedName name="eRWA">[7]BUPA!$B$5:$T$5</definedName>
    <definedName name="EUR">'[18]EWB Bildung'!$O$7</definedName>
    <definedName name="EUR_2001.">7.519</definedName>
    <definedName name="eVolA1">[7]BUPA!$B$8:$T$8</definedName>
    <definedName name="eVolA2">[7]BUPA!$B$9:$T$9</definedName>
    <definedName name="eVolA3">[7]BUPA!$B$10:$T$10</definedName>
    <definedName name="eVolA4">[7]BUPA!$B$11:$T$11</definedName>
    <definedName name="eVolA5">[7]BUPA!$B$12:$T$12</definedName>
    <definedName name="eVolA6">[7]BUPA!$B$13:$T$13</definedName>
    <definedName name="eVolAUM">[7]BUPA!$B$48:$T$48</definedName>
    <definedName name="eVolL1">[7]BUPA!$B$32:$T$32</definedName>
    <definedName name="eVolL2">[7]BUPA!$B$33:$T$33</definedName>
    <definedName name="eVolL3">[7]BUPA!$B$34:$T$34</definedName>
    <definedName name="eVolL4">[7]BUPA!$B$35:$T$35</definedName>
    <definedName name="ews">#N/A</definedName>
    <definedName name="ExAdd">[7]BUPA!$B$92:$T$92</definedName>
    <definedName name="ExAdv">[7]BUPA!$B$96:$T$96</definedName>
    <definedName name="ExBalDel">[7]BUPA!$B$94:$T$94</definedName>
    <definedName name="Excel_BuiltIn__FilterDatabase">#REF!</definedName>
    <definedName name="ExComm">[7]BUPA!$B$97:$T$97</definedName>
    <definedName name="ExCons">[7]BUPA!$B$101:$T$101</definedName>
    <definedName name="ExCred">[7]BUPA!$B$98:$T$98</definedName>
    <definedName name="ExDepIT">[7]BUPA!$B$106:$T$106</definedName>
    <definedName name="ExDepOth">[7]BUPA!$B$108:$T$108</definedName>
    <definedName name="ExDepPrem">[7]BUPA!$B$107:$T$107</definedName>
    <definedName name="ExEstate">[7]BUPA!$B$102:$T$102</definedName>
    <definedName name="ExFinan">[7]BUPA!$B$105:$T$105</definedName>
    <definedName name="ExFunct">[7]BUPA!$B$103:$T$103</definedName>
    <definedName name="ExInCorp">[7]BUPA!$B$132:$T$132</definedName>
    <definedName name="ExIndir">[7]BUPA!$B$109:$T$109</definedName>
    <definedName name="ExInDir1">[7]BUPA!$B$111:$T$111</definedName>
    <definedName name="ExInDir10">[7]BUPA!$B$120:$T$120</definedName>
    <definedName name="ExInDir11">[7]BUPA!$B$121:$T$121</definedName>
    <definedName name="ExInDir12">[7]BUPA!$B$122:$T$122</definedName>
    <definedName name="ExInDir13">[7]BUPA!$B$123:$T$123</definedName>
    <definedName name="ExInDir14">[7]BUPA!$B$124:$T$124</definedName>
    <definedName name="ExInDir15">[7]BUPA!$B$125:$T$125</definedName>
    <definedName name="ExInDir16">[7]BUPA!$B$126:$T$126</definedName>
    <definedName name="ExInDir17">[7]BUPA!$B$127:$T$127</definedName>
    <definedName name="ExInDir18">[7]BUPA!$B$128:$T$128</definedName>
    <definedName name="ExInDir19">[7]BUPA!$B$129:$T$129</definedName>
    <definedName name="ExInDir2">[7]BUPA!$B$112:$T$112</definedName>
    <definedName name="ExInDir20">[7]BUPA!$B$130:$T$130</definedName>
    <definedName name="ExInDir3">[7]BUPA!$B$113:$T$113</definedName>
    <definedName name="ExInDir4">[7]BUPA!$B$114:$T$114</definedName>
    <definedName name="ExInDir5">[7]BUPA!$B$115:$T$115</definedName>
    <definedName name="ExInDir6">[7]BUPA!$B$116:$T$116</definedName>
    <definedName name="ExInDir7">[7]BUPA!$B$117:$T$117</definedName>
    <definedName name="ExInDir8">[7]BUPA!$B$118:$T$118</definedName>
    <definedName name="ExInDir9">[7]BUPA!$B$119:$T$119</definedName>
    <definedName name="ExINM">[7]BUPA!$B$133:$T$133</definedName>
    <definedName name="ExInRet">[7]BUPA!$B$131:$T$131</definedName>
    <definedName name="ExIT">[7]BUPA!$B$100:$T$100</definedName>
    <definedName name="ExNotEmp">[7]BUPA!$B$95:$T$95</definedName>
    <definedName name="ExOth">[7]BUPA!$B$134:$T$134</definedName>
    <definedName name="ExOver">[7]BUPA!$B$110:$T$110</definedName>
    <definedName name="ExPaym1">[7]BUPA!$B$90:$T$90</definedName>
    <definedName name="ExPaym2">[7]BUPA!$B$91:$T$91</definedName>
    <definedName name="ExpenseDepositsBanks">[12]Workings!$D$205:$K$205</definedName>
    <definedName name="ExpenseDepositsCustomers">[12]Workings!$D$210:$K$210</definedName>
    <definedName name="ExpenseSubordinatedDebt">[12]Workings!$D$215:$K$215</definedName>
    <definedName name="ExPers">[7]BUPA!$B$99:$T$99</definedName>
    <definedName name="ExSAV">[7]BUPA!$B$104:$T$104</definedName>
    <definedName name="ExSev">[7]BUPA!$B$93:$T$93</definedName>
    <definedName name="ExternalData">#N/A</definedName>
    <definedName name="Extraordinary">[12]Workings!$D$276:$K$276</definedName>
    <definedName name="exvendor">'[19]drop lists'!$H$2:$H$4</definedName>
    <definedName name="f">#N/A</definedName>
    <definedName name="Factor">#REF!</definedName>
    <definedName name="Factor1">#REF!</definedName>
    <definedName name="Factor2">#REF!</definedName>
    <definedName name="Factor3">#REF!</definedName>
    <definedName name="Factor4">#REF!</definedName>
    <definedName name="Factorm1">#REF!</definedName>
    <definedName name="Factorm10">#REF!</definedName>
    <definedName name="Factorm11">#REF!</definedName>
    <definedName name="Factorm12">#REF!</definedName>
    <definedName name="Factorm2">#REF!</definedName>
    <definedName name="Factorm3">#REF!</definedName>
    <definedName name="Factorm4">#REF!</definedName>
    <definedName name="Factorm5">#REF!</definedName>
    <definedName name="Factorm6">#REF!</definedName>
    <definedName name="Factorm7">#REF!</definedName>
    <definedName name="Factorm8">#REF!</definedName>
    <definedName name="Factorm9">#REF!</definedName>
    <definedName name="fc">#REF!</definedName>
    <definedName name="fc_prov">#REF!</definedName>
    <definedName name="FCCap">#REF!</definedName>
    <definedName name="FCCRate">[7]BUPA!$B$87:$T$87</definedName>
    <definedName name="FeeA1">[7]BUPA!$B$26:$T$26</definedName>
    <definedName name="FeeA2">[7]BUPA!$B$27:$T$27</definedName>
    <definedName name="FeeA3">[7]BUPA!$B$28:$T$28</definedName>
    <definedName name="FeeA4">[7]BUPA!$B$29:$T$29</definedName>
    <definedName name="FeeA5">[7]BUPA!$B$30:$T$30</definedName>
    <definedName name="FeeA6">[7]BUPA!$B$31:$T$31</definedName>
    <definedName name="FeeAUM1">[7]BUPA!$B$50:$T$50</definedName>
    <definedName name="FeeAUM2">[7]BUPA!$B$51:$T$51</definedName>
    <definedName name="FeeBS1">[7]BUPA!$B$53:$T$53</definedName>
    <definedName name="FeeBS2">[7]BUPA!$B$54:$T$54</definedName>
    <definedName name="FeeBS3">[7]BUPA!$B$55:$T$55</definedName>
    <definedName name="FeeBS4">[7]BUPA!$B$56:$T$56</definedName>
    <definedName name="FeeIncomeCF">[12]Workings!$D$227:$K$227</definedName>
    <definedName name="FeeL1">[7]BUPA!$B$44:$T$44</definedName>
    <definedName name="FeeL2">[7]BUPA!$B$45:$T$45</definedName>
    <definedName name="FeeL3">[7]BUPA!$B$46:$T$46</definedName>
    <definedName name="FeeL4">[7]BUPA!$B$47:$T$47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nding">'[19]drop lists'!$L$2:$L$4</definedName>
    <definedName name="Fix_IG">[26]FiksniIG!$A$2:$M$8</definedName>
    <definedName name="Fix_PG">[26]FiksniPG!$A$1:$M$7</definedName>
    <definedName name="Fix_TG">[26]FiksniTG!$A$2:$M$8</definedName>
    <definedName name="Fix13_PG">[26]FiksniPG!$A$13:$M$15</definedName>
    <definedName name="Fix13_TG">[26]FiksniTG!$A$14:$M$16</definedName>
    <definedName name="Fix6_PG">[26]FiksniPG!$A$21:$M$24</definedName>
    <definedName name="Fix6_TG">[26]FiksniTG!$A$42:$M$45</definedName>
    <definedName name="FixedAssetsCf">[12]Workings!$D$85:$K$85</definedName>
    <definedName name="FixPlan_TG">[26]FiksniTG!$A$22:$N$28</definedName>
    <definedName name="FixPlan13_TG">[26]FiksniTG!$A$34:$N$36</definedName>
    <definedName name="FixPlan6_TG">[26]FiksniTG!$A$51:$M$53</definedName>
    <definedName name="Float">[7]BUPA!$B$52:$T$52</definedName>
    <definedName name="fOTH">[27]FC!$N$2:$N$111</definedName>
    <definedName name="Frame">#REF!</definedName>
    <definedName name="fTaxDef">[27]FC!$B$68:$N$68</definedName>
    <definedName name="fTaxInc">[27]FC!$B$67:$N$67</definedName>
    <definedName name="fv">#REF!</definedName>
    <definedName name="FX">#N/A</definedName>
    <definedName name="FXDealingIncomeCf">[12]Workings!$D$233:$K$233</definedName>
    <definedName name="FXPositionIncomeCf">[12]Workings!$D$235:$K$235</definedName>
    <definedName name="fy">#N/A</definedName>
    <definedName name="fys">#REF!</definedName>
    <definedName name="g">#N/A</definedName>
    <definedName name="gbjghjgh">#REF!</definedName>
    <definedName name="GBP">'[18]EWB Bildung'!$O$8</definedName>
    <definedName name="gcjkz">#N/A</definedName>
    <definedName name="ggggggggggggggggggggg">#N/A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ghjjgh">#REF!</definedName>
    <definedName name="gjfcvk">#N/A</definedName>
    <definedName name="GLAV">'[28]raster SF'!#REF!</definedName>
    <definedName name="Godina">'[29]ATP troškovi'!$J$1</definedName>
    <definedName name="Good">[7]BUPA!$B$72:$T$72</definedName>
    <definedName name="GROSS_LOANS">#REF!</definedName>
    <definedName name="h">#N/A</definedName>
    <definedName name="hfgjhfghfgh">#REF!</definedName>
    <definedName name="hghfthfg">#REF!</definedName>
    <definedName name="hgjgzjgh">#REF!</definedName>
    <definedName name="hjgjtzg">#REF!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otels">#N/A</definedName>
    <definedName name="HumanRessources">#N/A</definedName>
    <definedName name="i">#N/A</definedName>
    <definedName name="Identyfy">#N/A</definedName>
    <definedName name="IDeriv">[7]BUPA!$B$81:$T$81</definedName>
    <definedName name="ifrs_pp">#REF!</definedName>
    <definedName name="IG_Wien">'[30]KR CA-AG'!#REF!</definedName>
    <definedName name="inca_exp">#REF!</definedName>
    <definedName name="inca_prov">#REF!</definedName>
    <definedName name="IncomeLoansBanks">[12]Workings!$D$190:$K$190</definedName>
    <definedName name="IncomeLoansCustomers">[12]Workings!$D$185:$K$185</definedName>
    <definedName name="IncomeSecurities">[12]Workings!$D$195:$K$195</definedName>
    <definedName name="INDEX">'[31]P&amp;L'!#REF!</definedName>
    <definedName name="index1">'[3]#REF'!$B$5</definedName>
    <definedName name="inf">#REF!</definedName>
    <definedName name="INM">[7]BUPA!$R$4:$R$188</definedName>
    <definedName name="inper">#REF!</definedName>
    <definedName name="INPUT">[32]BE!$A$2:$IV$1118</definedName>
    <definedName name="IntCost">[7]BUPA!$B$75:$T$75</definedName>
    <definedName name="Interest_payable_on_Cash">#REF!</definedName>
    <definedName name="interkalar">#REF!</definedName>
    <definedName name="InterRatePayable">#REF!</definedName>
    <definedName name="InvestmentIncomeCf">[12]Workings!$D$241:$K$241</definedName>
    <definedName name="InvestmentsCf">[12]Workings!$D$77:$K$77</definedName>
    <definedName name="invperformanc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"06/24/2014 16:37:06"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ate">#REF!</definedName>
    <definedName name="Issue">#N/A</definedName>
    <definedName name="ISTRA">#N/A</definedName>
    <definedName name="itu">#N/A</definedName>
    <definedName name="iuplgod">#REF!</definedName>
    <definedName name="j">#N/A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">#N/A</definedName>
    <definedName name="jgjhjkluj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hiji">#N/A</definedName>
    <definedName name="jjjj">'[33]Balance (costs)'!#REF!</definedName>
    <definedName name="jjtfzhrh">#REF!</definedName>
    <definedName name="jklokok">#N/A</definedName>
    <definedName name="jmghgh">#REF!</definedName>
    <definedName name="JPY">'[18]EWB Bildung'!$O$11</definedName>
    <definedName name="k">#N/A</definedName>
    <definedName name="k_1_010">#REF!</definedName>
    <definedName name="k_1_011">#REF!</definedName>
    <definedName name="k_1_012">#REF!</definedName>
    <definedName name="k_1_020">#REF!</definedName>
    <definedName name="k_1_021">#REF!</definedName>
    <definedName name="k_1_022">#REF!</definedName>
    <definedName name="k_1_030">#REF!</definedName>
    <definedName name="k_1_040">#REF!</definedName>
    <definedName name="k_1_050">#REF!</definedName>
    <definedName name="k_1_060">#REF!</definedName>
    <definedName name="k_1_070">#REF!</definedName>
    <definedName name="k_1_080">#REF!</definedName>
    <definedName name="k_1_100">#REF!</definedName>
    <definedName name="k_1_123">#REF!</definedName>
    <definedName name="k_1_131">#REF!</definedName>
    <definedName name="k_1_132">#REF!</definedName>
    <definedName name="k_1_133">#REF!</definedName>
    <definedName name="k_1_134">#REF!</definedName>
    <definedName name="k_1_135">#REF!</definedName>
    <definedName name="k_1_136">#REF!</definedName>
    <definedName name="k_1_162">#REF!</definedName>
    <definedName name="k_1_175">#REF!</definedName>
    <definedName name="k_1_176">#REF!</definedName>
    <definedName name="k_1_180">#REF!</definedName>
    <definedName name="k_1_199">#REF!</definedName>
    <definedName name="k_1_200">#REF!</definedName>
    <definedName name="k_1_214">'[8]A3.10 BS unadj'!#REF!</definedName>
    <definedName name="k_1_221">#REF!</definedName>
    <definedName name="k_1_222">#REF!</definedName>
    <definedName name="k_1_223">#REF!</definedName>
    <definedName name="k_1_224">#REF!</definedName>
    <definedName name="k_1_225">#REF!</definedName>
    <definedName name="k_1_226">#REF!</definedName>
    <definedName name="k_1_236">#REF!</definedName>
    <definedName name="k_1_246">'[8]A3.10 BS unadj'!#REF!</definedName>
    <definedName name="k_1_254">#REF!</definedName>
    <definedName name="k_1_280">#REF!</definedName>
    <definedName name="k_1_300">#REF!</definedName>
    <definedName name="k_1_310">'[8]A3.10 BS unadj'!#REF!</definedName>
    <definedName name="k_1_320">'[8]A3.10 BS unadj'!#REF!</definedName>
    <definedName name="k_1_330">#REF!</definedName>
    <definedName name="k_1_340">#REF!</definedName>
    <definedName name="k_1_350">#REF!</definedName>
    <definedName name="k_1_360">#REF!</definedName>
    <definedName name="k_1_390">'[8]A3.10 BS unadj'!#REF!</definedName>
    <definedName name="k_1_399">'[8]A3.10 BS unadj'!#REF!</definedName>
    <definedName name="k_1_400">#REF!</definedName>
    <definedName name="k_1_401">#REF!</definedName>
    <definedName name="k_1_402">#REF!</definedName>
    <definedName name="k_1_425">#REF!</definedName>
    <definedName name="k_1_471">#REF!</definedName>
    <definedName name="k_1_472">#REF!</definedName>
    <definedName name="k_1_500">#REF!</definedName>
    <definedName name="k_1_513">#REF!</definedName>
    <definedName name="k_1_600">#REF!</definedName>
    <definedName name="k_1_680">#REF!</definedName>
    <definedName name="k_1_700">#REF!</definedName>
    <definedName name="k_1_710">#REF!</definedName>
    <definedName name="k_1_720">#REF!</definedName>
    <definedName name="k_1_725">#REF!</definedName>
    <definedName name="k_1_730">#REF!</definedName>
    <definedName name="k_1_735">#REF!</definedName>
    <definedName name="k_1_740">#REF!</definedName>
    <definedName name="k_1_750">#REF!</definedName>
    <definedName name="k_1_760">#REF!</definedName>
    <definedName name="k_1_770">#REF!</definedName>
    <definedName name="k_1_780">#REF!</definedName>
    <definedName name="k_a_1">'[8]A3.10 BS unadj'!#REF!</definedName>
    <definedName name="k_a_11">'[8]A3.10 BS unadj'!#REF!</definedName>
    <definedName name="k_a_2">'[8]A3.10 BS unadj'!#REF!</definedName>
    <definedName name="k_a_21">'[8]A3.10 BS unadj'!#REF!</definedName>
    <definedName name="k_a_211">'[8]A3.10 BS unadj'!#REF!</definedName>
    <definedName name="k_a_212">'[8]A3.10 BS unadj'!#REF!</definedName>
    <definedName name="k_a_213">'[8]A3.10 BS unadj'!#REF!</definedName>
    <definedName name="k_a_214">'[8]A3.10 BS unadj'!#REF!</definedName>
    <definedName name="k_a_22">'[8]A3.10 BS unadj'!#REF!</definedName>
    <definedName name="k_a_221">'[8]A3.10 BS unadj'!#REF!</definedName>
    <definedName name="k_a_222">'[8]A3.10 BS unadj'!#REF!</definedName>
    <definedName name="k_a_223">'[8]A3.10 BS unadj'!#REF!</definedName>
    <definedName name="k_a_224">'[8]A3.10 BS unadj'!#REF!</definedName>
    <definedName name="k_a_225">'[8]A3.10 BS unadj'!#REF!</definedName>
    <definedName name="k_a_226">'[8]A3.10 BS unadj'!#REF!</definedName>
    <definedName name="k_a_227">'[8]A3.10 BS unadj'!#REF!</definedName>
    <definedName name="k_p_1">'[8]A3.10 BS unadj'!#REF!</definedName>
    <definedName name="k_p_2">'[8]A3.10 BS unadj'!#REF!</definedName>
    <definedName name="k_p_21">'[8]A3.10 BS unadj'!#REF!</definedName>
    <definedName name="k_p_22">'[8]A3.10 BS unadj'!#REF!</definedName>
    <definedName name="k_p_221">'[8]A3.10 BS unadj'!#REF!</definedName>
    <definedName name="k_p_222">'[8]A3.10 BS unadj'!#REF!</definedName>
    <definedName name="k_p_223">'[8]A3.10 BS unadj'!#REF!</definedName>
    <definedName name="k_VAL">'[8]A3.10 BS unadj'!#REF!</definedName>
    <definedName name="karin">#N/A</definedName>
    <definedName name="KENNZAHLEN">'[25]FORM B; FORM B1'!#REF!</definedName>
    <definedName name="kk">#N/A</definedName>
    <definedName name="kkkk">#REF!</definedName>
    <definedName name="kkkkkk">#REF!</definedName>
    <definedName name="konec05">#REF!</definedName>
    <definedName name="Konto">'[29]ATP troškovi'!$F:$F</definedName>
    <definedName name="kraj">[34]!kraj</definedName>
    <definedName name="Kriteriji">#REF!</definedName>
    <definedName name="Ksobsr010796">[8]Справка!#REF!</definedName>
    <definedName name="Kssrmatz010796">[8]Справка!#REF!</definedName>
    <definedName name="l">#N/A</definedName>
    <definedName name="Laundry">#N/A</definedName>
    <definedName name="LCY">#REF!</definedName>
    <definedName name="Legal">#N/A</definedName>
    <definedName name="LGD">#REF!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ansBanksCf">[12]Workings!$D$24:$K$24</definedName>
    <definedName name="LoansCustomersGrossCf">[12]Workings!$D$50:$K$50</definedName>
    <definedName name="LoansCustomersNetCf">[12]Workings!$D$63:$K$63</definedName>
    <definedName name="LongTermNew__OFZ">#REF!</definedName>
    <definedName name="LookupColIndex">'[29]ATP troškovi'!$61:$61</definedName>
    <definedName name="LookupMonth">'[29]ATP troškovi'!$244:$244</definedName>
    <definedName name="lookupPlan">'[26]ATP troškovi'!$H:$H</definedName>
    <definedName name="LTIP__1_2_years___CBD_Vasin">[35]Assumptions!$B$48:$G$48</definedName>
    <definedName name="m">#N/A</definedName>
    <definedName name="majaa">#N/A</definedName>
    <definedName name="Mapping">#REF!</definedName>
    <definedName name="Market">[7]BUPA!$B$188:$T$188</definedName>
    <definedName name="Market_Price">#N/A</definedName>
    <definedName name="Market_Value">#REF!</definedName>
    <definedName name="MarketPrice1">#REF!</definedName>
    <definedName name="Maturity_Date">#N/A</definedName>
    <definedName name="Maturity1">#REF!</definedName>
    <definedName name="Max_Limit">#N/A</definedName>
    <definedName name="Menu">[11]!Menu</definedName>
    <definedName name="mese">[13]macro!$C$13</definedName>
    <definedName name="meur">#REF!</definedName>
    <definedName name="Minor">[7]BUPA!$B$88:$T$88</definedName>
    <definedName name="mkj">#REF!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ON">[21]Top!$E$18</definedName>
    <definedName name="month">[7]Top!$D$16</definedName>
    <definedName name="MR">[7]BUPA!$B$7:$T$7</definedName>
    <definedName name="MRfac">[9]HO_Input!$D$12</definedName>
    <definedName name="MTMRate">#REF!</definedName>
    <definedName name="n">#N/A</definedName>
    <definedName name="n_1_010">#REF!</definedName>
    <definedName name="n_1_011">#REF!</definedName>
    <definedName name="n_1_012">#REF!</definedName>
    <definedName name="n_1_020">#REF!</definedName>
    <definedName name="n_1_021">#REF!</definedName>
    <definedName name="n_1_022">#REF!</definedName>
    <definedName name="n_1_030">#REF!</definedName>
    <definedName name="n_1_040">#REF!</definedName>
    <definedName name="n_1_050">#REF!</definedName>
    <definedName name="n_1_060">#REF!</definedName>
    <definedName name="n_1_070">#REF!</definedName>
    <definedName name="n_1_080">#REF!</definedName>
    <definedName name="n_1_100">#REF!</definedName>
    <definedName name="n_1_123">#REF!</definedName>
    <definedName name="n_1_131">#REF!</definedName>
    <definedName name="n_1_132">#REF!</definedName>
    <definedName name="n_1_133">#REF!</definedName>
    <definedName name="n_1_134">#REF!</definedName>
    <definedName name="n_1_135">#REF!</definedName>
    <definedName name="n_1_136">#REF!</definedName>
    <definedName name="n_1_162">#REF!</definedName>
    <definedName name="n_1_175">#REF!</definedName>
    <definedName name="n_1_176">#REF!</definedName>
    <definedName name="n_1_180">#REF!</definedName>
    <definedName name="n_1_199">#REF!</definedName>
    <definedName name="n_1_200">#REF!</definedName>
    <definedName name="n_1_214">'[8]A3.10 BS unadj'!#REF!</definedName>
    <definedName name="n_1_221">#REF!</definedName>
    <definedName name="n_1_222">#REF!</definedName>
    <definedName name="n_1_223">#REF!</definedName>
    <definedName name="n_1_224">#REF!</definedName>
    <definedName name="n_1_225">#REF!</definedName>
    <definedName name="n_1_226">#REF!</definedName>
    <definedName name="n_1_236">#REF!</definedName>
    <definedName name="n_1_254">#REF!</definedName>
    <definedName name="n_1_280">#REF!</definedName>
    <definedName name="n_1_300">#REF!</definedName>
    <definedName name="n_1_310">'[8]A3.10 BS unadj'!#REF!</definedName>
    <definedName name="n_1_320">'[8]A3.10 BS unadj'!#REF!</definedName>
    <definedName name="n_1_330">#REF!</definedName>
    <definedName name="n_1_340">#REF!</definedName>
    <definedName name="n_1_350">#REF!</definedName>
    <definedName name="n_1_360">#REF!</definedName>
    <definedName name="n_1_390">'[8]A3.10 BS unadj'!#REF!</definedName>
    <definedName name="n_1_399">'[8]A3.10 BS unadj'!#REF!</definedName>
    <definedName name="n_1_400">#REF!</definedName>
    <definedName name="n_1_401">#REF!</definedName>
    <definedName name="n_1_402">#REF!</definedName>
    <definedName name="n_1_425">#REF!</definedName>
    <definedName name="n_1_471">#REF!</definedName>
    <definedName name="n_1_472">#REF!</definedName>
    <definedName name="n_1_500">#REF!</definedName>
    <definedName name="n_1_513">#REF!</definedName>
    <definedName name="n_1_600">#REF!</definedName>
    <definedName name="n_1_680">#REF!</definedName>
    <definedName name="n_1_700">#REF!</definedName>
    <definedName name="n_1_710">#REF!</definedName>
    <definedName name="n_1_720">#REF!</definedName>
    <definedName name="n_1_725">#REF!</definedName>
    <definedName name="n_1_730">#REF!</definedName>
    <definedName name="n_1_735">#REF!</definedName>
    <definedName name="n_1_740">#REF!</definedName>
    <definedName name="n_1_750">#REF!</definedName>
    <definedName name="n_1_760">#REF!</definedName>
    <definedName name="n_1_770">#REF!</definedName>
    <definedName name="n_1_780">#REF!</definedName>
    <definedName name="n_a_1">'[8]A3.10 BS unadj'!#REF!</definedName>
    <definedName name="n_a_11">'[8]A3.10 BS unadj'!#REF!</definedName>
    <definedName name="n_a_2">'[8]A3.10 BS unadj'!#REF!</definedName>
    <definedName name="n_a_21">'[8]A3.10 BS unadj'!#REF!</definedName>
    <definedName name="n_a_211">'[8]A3.10 BS unadj'!#REF!</definedName>
    <definedName name="n_a_212">'[8]A3.10 BS unadj'!#REF!</definedName>
    <definedName name="n_a_213">'[8]A3.10 BS unadj'!#REF!</definedName>
    <definedName name="n_a_214">'[8]A3.10 BS unadj'!#REF!</definedName>
    <definedName name="n_a_22">'[8]A3.10 BS unadj'!#REF!</definedName>
    <definedName name="n_a_221">'[8]A3.10 BS unadj'!#REF!</definedName>
    <definedName name="n_a_222">'[8]A3.10 BS unadj'!#REF!</definedName>
    <definedName name="n_a_223">'[8]A3.10 BS unadj'!#REF!</definedName>
    <definedName name="n_a_224">'[8]A3.10 BS unadj'!#REF!</definedName>
    <definedName name="n_a_225">'[8]A3.10 BS unadj'!#REF!</definedName>
    <definedName name="n_a_226">'[8]A3.10 BS unadj'!#REF!</definedName>
    <definedName name="n_a_227">'[8]A3.10 BS unadj'!#REF!</definedName>
    <definedName name="n_p_1">'[8]A3.10 BS unadj'!#REF!</definedName>
    <definedName name="n_p_2">'[8]A3.10 BS unadj'!#REF!</definedName>
    <definedName name="n_p_21">'[8]A3.10 BS unadj'!#REF!</definedName>
    <definedName name="n_p_22">'[8]A3.10 BS unadj'!#REF!</definedName>
    <definedName name="n_p_221">'[8]A3.10 BS unadj'!#REF!</definedName>
    <definedName name="n_p_222">'[8]A3.10 BS unadj'!#REF!</definedName>
    <definedName name="n_p_223">'[8]A3.10 BS unadj'!#REF!</definedName>
    <definedName name="n_VAL">'[8]A3.10 BS unadj'!#REF!</definedName>
    <definedName name="nasloc">#N/A</definedName>
    <definedName name="nbnm">#N/A</definedName>
    <definedName name="ncvhnfgxchfgxhxtfh">#REF!</definedName>
    <definedName name="New__3year__OFZ">#REF!</definedName>
    <definedName name="ngfhfhfg">#REF!</definedName>
    <definedName name="NIIA1">[7]BUPA!$B$20:$T$20</definedName>
    <definedName name="NIIA2">[7]BUPA!$B$21:$T$21</definedName>
    <definedName name="NIIA3">[7]BUPA!$B$22:$T$22</definedName>
    <definedName name="NIIA4">[7]BUPA!$B$23:$T$23</definedName>
    <definedName name="NIIA5">[7]BUPA!$B$24:$T$24</definedName>
    <definedName name="NIIA6">[7]BUPA!$B$25:$T$25</definedName>
    <definedName name="NiiEC">[7]BUPA!$B$135:$T$135</definedName>
    <definedName name="NIIL1">[7]BUPA!$B$40:$T$40</definedName>
    <definedName name="NIIL2">[7]BUPA!$B$41:$T$41</definedName>
    <definedName name="NIIL3">[7]BUPA!$B$42:$T$42</definedName>
    <definedName name="NIIL4">[7]BUPA!$B$43:$T$43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mk">#N/A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ACM">[7]BUPA!$B$187:$T$187</definedName>
    <definedName name="NoCli">[7]BUPA!$B$175:$T$175</definedName>
    <definedName name="NoCli1">[7]BUPA!$B$176:$T$176</definedName>
    <definedName name="NoCli2">[7]BUPA!$B$177:$T$177</definedName>
    <definedName name="NoCli3">[7]BUPA!$B$178:$T$178</definedName>
    <definedName name="NoCli4">[7]BUPA!$B$179:$T$179</definedName>
    <definedName name="NoCli5">[7]BUPA!$B$180:$T$180</definedName>
    <definedName name="NoCli6">[7]BUPA!$B$181:$T$181</definedName>
    <definedName name="NoCli7">[7]BUPA!$B$182:$T$182</definedName>
    <definedName name="NoCli8">[7]BUPA!$B$183:$T$183</definedName>
    <definedName name="NoCli9">[7]BUPA!$B$188:$T$188</definedName>
    <definedName name="NoCuAC">[7]BUPA!$B$186:$T$186</definedName>
    <definedName name="Norm2014">'[26]ATP troškovi'!$CY:$CY</definedName>
    <definedName name="novac">'[3]#REF'!$A$5</definedName>
    <definedName name="nper">#REF!</definedName>
    <definedName name="NvsASD">"V2000-09-30"</definedName>
    <definedName name="NvsAutoDrillOk">"VN"</definedName>
    <definedName name="NvsElapsedTime">0.00150706018030178</definedName>
    <definedName name="NvsEndTime">36962.515150463</definedName>
    <definedName name="NvsInstSpec">"%"</definedName>
    <definedName name="NvsLayoutType">"M3"</definedName>
    <definedName name="NvsNplSpec">"%,X,RZF..,CZF.."</definedName>
    <definedName name="NvsPanelEffdt">"V1900-01-01"</definedName>
    <definedName name="NvsPanelSetid">"VMODEL"</definedName>
    <definedName name="NvsReqBU">"VGROUP"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o">#N/A</definedName>
    <definedName name="Odjel">'[29]ATP troškovi'!$B:$B</definedName>
    <definedName name="Odjel__Rivieraservisa">#REF!</definedName>
    <definedName name="Odjel_Administrativni">#REF!</definedName>
    <definedName name="Odjel_Domaćinstvo">#REF!</definedName>
    <definedName name="Odjel_Holding___Administracija">#REF!</definedName>
    <definedName name="Odjel_Hrana">#REF!</definedName>
    <definedName name="Odjel_Ispod_G.O.P.">#REF!</definedName>
    <definedName name="Odjel_Pića">#REF!</definedName>
    <definedName name="Odjel_Pogonsko_inžinjerstvo">#REF!</definedName>
    <definedName name="Odjel_Prodaja_i_marketing">#REF!</definedName>
    <definedName name="Odjel_Recepcija">#REF!</definedName>
    <definedName name="Odjel_Sportska_animacija">#REF!</definedName>
    <definedName name="Odjel_Školjkarstvo_i_Brodovi">#REF!</definedName>
    <definedName name="Odjel_Trgovina_na_malo">#REF!</definedName>
    <definedName name="Odjel_Trgovina_na_veliko">#REF!</definedName>
    <definedName name="OffBalanceSheetCf">[12]Workings!$D$177:$K$177</definedName>
    <definedName name="offsetCell">'[26]DMC RDG'!$A$73</definedName>
    <definedName name="ONII">[7]BUPA!$B$66:$T$66</definedName>
    <definedName name="o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perations">#N/A</definedName>
    <definedName name="oppj">'[3]#REF'!#REF!</definedName>
    <definedName name="Ostvarenje_2016">[5]Content!#REF!</definedName>
    <definedName name="OTH">[7]BUPA!$T$4:$T$188</definedName>
    <definedName name="OthDeriv">[7]BUPA!$B$85:$T$85</definedName>
    <definedName name="OtherAssetsCF">[12]Workings!$D$91:$K$91</definedName>
    <definedName name="OtherExpenseCf">[12]Workings!$D$270:$K$270</definedName>
    <definedName name="OtherIncomeCf">[12]Workings!$D$249:$K$249</definedName>
    <definedName name="OtherLiabilitiesCf">[12]Workings!$D$152:$K$152</definedName>
    <definedName name="OtherReservesCf">[12]Workings!$D$164:$K$164</definedName>
    <definedName name="OtherTermDepositsCustomersCf">[12]Workings!$D$140:$K$140</definedName>
    <definedName name="otvori_banku">[34]!otvori_banku</definedName>
    <definedName name="otvori_pojedinacne">[34]!otvori_pojedinacne</definedName>
    <definedName name="ouik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">#N/A</definedName>
    <definedName name="p_2_010">#REF!</definedName>
    <definedName name="p_2_015">#REF!</definedName>
    <definedName name="p_2_020">#REF!</definedName>
    <definedName name="p_2_030">#REF!</definedName>
    <definedName name="p_2_040">#REF!</definedName>
    <definedName name="p_2_050">#REF!</definedName>
    <definedName name="p_2_060">#REF!</definedName>
    <definedName name="p_2_070">#REF!</definedName>
    <definedName name="p_2_071">#REF!</definedName>
    <definedName name="p_2_072">#REF!</definedName>
    <definedName name="p_2_080">#REF!</definedName>
    <definedName name="p_2_090">#REF!</definedName>
    <definedName name="p1AcqAdjValue10">'[33]Balance (costs)'!#REF!</definedName>
    <definedName name="p1AcqAdjValue11">'[33]Balance (costs)'!#REF!</definedName>
    <definedName name="p1AcqAdjValue12">'[33]Balance (costs)'!#REF!</definedName>
    <definedName name="p1AcqAdjValue13">'[33]Balance (costs)'!#REF!</definedName>
    <definedName name="p1AcqAdjValue14">'[33]Balance (costs)'!#REF!</definedName>
    <definedName name="p1AcqAdjValue15">'[33]Balance (costs)'!#REF!</definedName>
    <definedName name="p1AcqAdjValue16">'[33]Balance (costs)'!#REF!</definedName>
    <definedName name="p1AcqAdjValue17">'[33]Balance (costs)'!#REF!</definedName>
    <definedName name="p1AcqAdjValue18">'[33]Balance (costs)'!#REF!</definedName>
    <definedName name="p1AcqAdjValue19">'[33]Balance (costs)'!#REF!</definedName>
    <definedName name="p1AcqAdjValue20">'[33]Balance (costs)'!#REF!</definedName>
    <definedName name="p1AcqAdjValue21">'[33]Balance (costs)'!#REF!</definedName>
    <definedName name="p1AcqAdjValue22">'[33]Balance (costs)'!#REF!</definedName>
    <definedName name="p1AcqAdjValue23">'[33]Balance (costs)'!#REF!</definedName>
    <definedName name="p1AcqAdjValue24">'[33]Balance (costs)'!#REF!</definedName>
    <definedName name="p1AcqAdjValue25">'[33]Balance (costs)'!#REF!</definedName>
    <definedName name="p1AcqAdjValue26">'[33]Balance (costs)'!#REF!</definedName>
    <definedName name="p1AcqAdjValue27">'[33]Balance (costs)'!#REF!</definedName>
    <definedName name="p1AcqAdjValue28">'[33]Balance (costs)'!#REF!</definedName>
    <definedName name="p1AcqAdjValue29">'[33]Balance (costs)'!#REF!</definedName>
    <definedName name="p1AcqAdjValue30">'[33]Balance (costs)'!#REF!</definedName>
    <definedName name="p1AcqAdjValue31">'[33]Balance (costs)'!#REF!</definedName>
    <definedName name="p1AcqAdjValue32">'[33]Balance (costs)'!#REF!</definedName>
    <definedName name="p1AcqAdjValue33">'[33]Balance (costs)'!#REF!</definedName>
    <definedName name="p1AcqAdjValue34">'[33]Balance (costs)'!#REF!</definedName>
    <definedName name="p1AcqAdjValue35">'[33]Balance (costs)'!#REF!</definedName>
    <definedName name="p1AcqAdjValue36">'[33]Balance (costs)'!#REF!</definedName>
    <definedName name="p1AcqAdjValue37">'[33]Balance (costs)'!#REF!</definedName>
    <definedName name="p1AcqAdjValue38">'[33]Balance (costs)'!#REF!</definedName>
    <definedName name="p1AcqAdjValue39">'[33]Balance (costs)'!#REF!</definedName>
    <definedName name="p1AcqAdjValue40">'[33]Balance (costs)'!#REF!</definedName>
    <definedName name="p1AcqAdjValue41">'[33]Balance (costs)'!#REF!</definedName>
    <definedName name="p1AcqAdjValue42">'[33]Balance (costs)'!#REF!</definedName>
    <definedName name="p1AcqAdjValue43">'[33]Balance (costs)'!#REF!</definedName>
    <definedName name="p1AcqAdjValue44">'[33]Balance (costs)'!#REF!</definedName>
    <definedName name="p1AcqAdjValue45">'[33]Balance (costs)'!#REF!</definedName>
    <definedName name="p1AcqAdjValue46">'[33]Balance (costs)'!#REF!</definedName>
    <definedName name="p1AcqAdjValue47">'[33]Balance (costs)'!#REF!</definedName>
    <definedName name="p1AcqAdjValue48">'[33]Balance (costs)'!#REF!</definedName>
    <definedName name="p1AcqAdjValue49">'[33]Balance (costs)'!#REF!</definedName>
    <definedName name="p1AcqAdjValue50">'[33]Balance (costs)'!#REF!</definedName>
    <definedName name="p1AcqAdjValue7">'[33]Balance (costs)'!#REF!</definedName>
    <definedName name="p1AcqAdjValue8">'[33]Balance (costs)'!#REF!</definedName>
    <definedName name="p1AcqAdjValue9">'[33]Balance (costs)'!#REF!</definedName>
    <definedName name="p1Additions1">'[33]Balance (costs)'!$B$19</definedName>
    <definedName name="p1Additions10">'[33]Balance (costs)'!#REF!</definedName>
    <definedName name="p1Additions11">'[33]Balance (costs)'!#REF!</definedName>
    <definedName name="p1Additions12">'[33]Balance (costs)'!#REF!</definedName>
    <definedName name="p1Additions13">'[33]Balance (costs)'!#REF!</definedName>
    <definedName name="p1Additions14">'[33]Balance (costs)'!#REF!</definedName>
    <definedName name="p1Additions15">'[33]Balance (costs)'!#REF!</definedName>
    <definedName name="p1Additions16">'[33]Balance (costs)'!#REF!</definedName>
    <definedName name="p1Additions17">'[33]Balance (costs)'!#REF!</definedName>
    <definedName name="p1Additions18">'[33]Balance (costs)'!#REF!</definedName>
    <definedName name="p1Additions19">'[33]Balance (costs)'!#REF!</definedName>
    <definedName name="p1Additions2">'[33]Balance (costs)'!$C$19</definedName>
    <definedName name="p1Additions20">'[33]Balance (costs)'!#REF!</definedName>
    <definedName name="p1Additions21">'[33]Balance (costs)'!#REF!</definedName>
    <definedName name="p1Additions22">'[33]Balance (costs)'!#REF!</definedName>
    <definedName name="p1Additions23">'[33]Balance (costs)'!#REF!</definedName>
    <definedName name="p1Additions24">'[33]Balance (costs)'!#REF!</definedName>
    <definedName name="p1Additions25">'[33]Balance (costs)'!#REF!</definedName>
    <definedName name="p1Additions26">'[33]Balance (costs)'!#REF!</definedName>
    <definedName name="p1Additions27">'[33]Balance (costs)'!#REF!</definedName>
    <definedName name="p1Additions28">'[33]Balance (costs)'!#REF!</definedName>
    <definedName name="p1Additions29">'[33]Balance (costs)'!#REF!</definedName>
    <definedName name="p1Additions3">'[33]Balance (costs)'!$D$19</definedName>
    <definedName name="p1Additions30">'[33]Balance (costs)'!#REF!</definedName>
    <definedName name="p1Additions31">'[33]Balance (costs)'!#REF!</definedName>
    <definedName name="p1Additions32">'[33]Balance (costs)'!#REF!</definedName>
    <definedName name="p1Additions33">'[33]Balance (costs)'!#REF!</definedName>
    <definedName name="p1Additions34">'[33]Balance (costs)'!#REF!</definedName>
    <definedName name="p1Additions35">'[33]Balance (costs)'!#REF!</definedName>
    <definedName name="p1Additions36">'[33]Balance (costs)'!#REF!</definedName>
    <definedName name="p1Additions37">'[33]Balance (costs)'!#REF!</definedName>
    <definedName name="p1Additions38">'[33]Balance (costs)'!#REF!</definedName>
    <definedName name="p1Additions39">'[33]Balance (costs)'!#REF!</definedName>
    <definedName name="p1Additions4">'[33]Balance (costs)'!$E$19</definedName>
    <definedName name="p1Additions40">'[33]Balance (costs)'!#REF!</definedName>
    <definedName name="p1Additions41">'[33]Balance (costs)'!#REF!</definedName>
    <definedName name="p1Additions42">'[33]Balance (costs)'!#REF!</definedName>
    <definedName name="p1Additions43">'[33]Balance (costs)'!#REF!</definedName>
    <definedName name="p1Additions44">'[33]Balance (costs)'!#REF!</definedName>
    <definedName name="p1Additions45">'[33]Balance (costs)'!#REF!</definedName>
    <definedName name="p1Additions46">'[33]Balance (costs)'!#REF!</definedName>
    <definedName name="p1Additions47">'[33]Balance (costs)'!#REF!</definedName>
    <definedName name="p1Additions48">'[33]Balance (costs)'!#REF!</definedName>
    <definedName name="p1Additions49">'[33]Balance (costs)'!#REF!</definedName>
    <definedName name="p1Additions5">'[33]Balance (costs)'!$F$19</definedName>
    <definedName name="p1Additions50">'[33]Balance (costs)'!#REF!</definedName>
    <definedName name="p1Additions6">'[33]Balance (costs)'!$G$19</definedName>
    <definedName name="p1Additions7">'[33]Balance (costs)'!#REF!</definedName>
    <definedName name="p1Additions8">'[33]Balance (costs)'!#REF!</definedName>
    <definedName name="p1Additions9">'[33]Balance (costs)'!#REF!</definedName>
    <definedName name="p1AdditionsInv1">'[33]Balance (costs)'!$B$25</definedName>
    <definedName name="p1AdditionsInv10">'[33]Balance (costs)'!#REF!</definedName>
    <definedName name="p1AdditionsInv11">'[33]Balance (costs)'!#REF!</definedName>
    <definedName name="p1AdditionsInv12">'[33]Balance (costs)'!#REF!</definedName>
    <definedName name="p1AdditionsInv13">'[33]Balance (costs)'!#REF!</definedName>
    <definedName name="p1AdditionsInv14">'[33]Balance (costs)'!#REF!</definedName>
    <definedName name="p1AdditionsInv15">'[33]Balance (costs)'!#REF!</definedName>
    <definedName name="p1AdditionsInv16">'[33]Balance (costs)'!#REF!</definedName>
    <definedName name="p1AdditionsInv17">'[33]Balance (costs)'!#REF!</definedName>
    <definedName name="p1AdditionsInv18">'[33]Balance (costs)'!#REF!</definedName>
    <definedName name="p1AdditionsInv19">'[33]Balance (costs)'!#REF!</definedName>
    <definedName name="p1AdditionsInv2">'[33]Balance (costs)'!$C$25</definedName>
    <definedName name="p1AdditionsInv20">'[33]Balance (costs)'!#REF!</definedName>
    <definedName name="p1AdditionsInv21">'[33]Balance (costs)'!#REF!</definedName>
    <definedName name="p1AdditionsInv22">'[33]Balance (costs)'!#REF!</definedName>
    <definedName name="p1AdditionsInv23">'[33]Balance (costs)'!#REF!</definedName>
    <definedName name="p1AdditionsInv24">'[33]Balance (costs)'!#REF!</definedName>
    <definedName name="p1AdditionsInv25">'[33]Balance (costs)'!#REF!</definedName>
    <definedName name="p1AdditionsInv26">'[33]Balance (costs)'!#REF!</definedName>
    <definedName name="p1AdditionsInv27">'[33]Balance (costs)'!#REF!</definedName>
    <definedName name="p1AdditionsInv28">'[33]Balance (costs)'!#REF!</definedName>
    <definedName name="p1AdditionsInv29">'[33]Balance (costs)'!#REF!</definedName>
    <definedName name="p1AdditionsInv3">'[33]Balance (costs)'!$D$25</definedName>
    <definedName name="p1AdditionsInv30">'[33]Balance (costs)'!#REF!</definedName>
    <definedName name="p1AdditionsInv31">'[33]Balance (costs)'!#REF!</definedName>
    <definedName name="p1AdditionsInv32">'[33]Balance (costs)'!#REF!</definedName>
    <definedName name="p1AdditionsInv33">'[33]Balance (costs)'!#REF!</definedName>
    <definedName name="p1AdditionsInv34">'[33]Balance (costs)'!#REF!</definedName>
    <definedName name="p1AdditionsInv35">'[33]Balance (costs)'!#REF!</definedName>
    <definedName name="p1AdditionsInv36">'[33]Balance (costs)'!#REF!</definedName>
    <definedName name="p1AdditionsInv37">'[33]Balance (costs)'!#REF!</definedName>
    <definedName name="p1AdditionsInv38">'[33]Balance (costs)'!#REF!</definedName>
    <definedName name="p1AdditionsInv39">'[33]Balance (costs)'!#REF!</definedName>
    <definedName name="p1AdditionsInv4">'[33]Balance (costs)'!$E$25</definedName>
    <definedName name="p1AdditionsInv40">'[33]Balance (costs)'!#REF!</definedName>
    <definedName name="p1AdditionsInv41">'[33]Balance (costs)'!#REF!</definedName>
    <definedName name="p1AdditionsInv42">'[33]Balance (costs)'!#REF!</definedName>
    <definedName name="p1AdditionsInv43">'[33]Balance (costs)'!#REF!</definedName>
    <definedName name="p1AdditionsInv44">'[33]Balance (costs)'!#REF!</definedName>
    <definedName name="p1AdditionsInv45">'[33]Balance (costs)'!#REF!</definedName>
    <definedName name="p1AdditionsInv46">'[33]Balance (costs)'!#REF!</definedName>
    <definedName name="p1AdditionsInv47">'[33]Balance (costs)'!#REF!</definedName>
    <definedName name="p1AdditionsInv48">'[33]Balance (costs)'!#REF!</definedName>
    <definedName name="p1AdditionsInv49">'[33]Balance (costs)'!#REF!</definedName>
    <definedName name="p1AdditionsInv5">'[33]Balance (costs)'!$F$25</definedName>
    <definedName name="p1AdditionsInv50">'[33]Balance (costs)'!#REF!</definedName>
    <definedName name="p1AdditionsInv6">'[33]Balance (costs)'!$G$25</definedName>
    <definedName name="p1AdditionsInv7">'[33]Balance (costs)'!#REF!</definedName>
    <definedName name="p1AdditionsInv8">'[33]Balance (costs)'!#REF!</definedName>
    <definedName name="p1AdditionsInv9">'[33]Balance (costs)'!#REF!</definedName>
    <definedName name="p1Costs10">'[33]Balance (costs)'!#REF!</definedName>
    <definedName name="p1Costs11">'[33]Balance (costs)'!#REF!</definedName>
    <definedName name="p1Costs12">'[33]Balance (costs)'!#REF!</definedName>
    <definedName name="p1Costs13">'[33]Balance (costs)'!#REF!</definedName>
    <definedName name="p1Costs14">'[33]Balance (costs)'!#REF!</definedName>
    <definedName name="p1Costs15">'[33]Balance (costs)'!#REF!</definedName>
    <definedName name="p1Costs16">'[33]Balance (costs)'!#REF!</definedName>
    <definedName name="p1Costs17">'[33]Balance (costs)'!#REF!</definedName>
    <definedName name="p1Costs18">'[33]Balance (costs)'!#REF!</definedName>
    <definedName name="p1Costs19">'[33]Balance (costs)'!#REF!</definedName>
    <definedName name="p1Costs20">'[33]Balance (costs)'!#REF!</definedName>
    <definedName name="p1Costs21">'[33]Balance (costs)'!#REF!</definedName>
    <definedName name="p1Costs22">'[33]Balance (costs)'!#REF!</definedName>
    <definedName name="p1Costs23">'[33]Balance (costs)'!#REF!</definedName>
    <definedName name="p1Costs24">'[33]Balance (costs)'!#REF!</definedName>
    <definedName name="p1Costs25">'[33]Balance (costs)'!#REF!</definedName>
    <definedName name="p1Costs26">'[33]Balance (costs)'!#REF!</definedName>
    <definedName name="p1Costs27">'[33]Balance (costs)'!#REF!</definedName>
    <definedName name="p1Costs28">'[33]Balance (costs)'!#REF!</definedName>
    <definedName name="p1Costs29">'[33]Balance (costs)'!#REF!</definedName>
    <definedName name="p1Costs30">'[33]Balance (costs)'!#REF!</definedName>
    <definedName name="p1Costs31">'[33]Balance (costs)'!#REF!</definedName>
    <definedName name="p1Costs32">'[33]Balance (costs)'!#REF!</definedName>
    <definedName name="p1Costs33">'[33]Balance (costs)'!#REF!</definedName>
    <definedName name="p1Costs34">'[33]Balance (costs)'!#REF!</definedName>
    <definedName name="p1Costs35">'[33]Balance (costs)'!#REF!</definedName>
    <definedName name="p1Costs36">'[33]Balance (costs)'!#REF!</definedName>
    <definedName name="p1Costs37">'[33]Balance (costs)'!#REF!</definedName>
    <definedName name="p1Costs38">'[33]Balance (costs)'!#REF!</definedName>
    <definedName name="p1Costs39">'[33]Balance (costs)'!#REF!</definedName>
    <definedName name="p1Costs40">'[33]Balance (costs)'!#REF!</definedName>
    <definedName name="p1Costs41">'[33]Balance (costs)'!#REF!</definedName>
    <definedName name="p1Costs42">'[33]Balance (costs)'!#REF!</definedName>
    <definedName name="p1Costs43">'[33]Balance (costs)'!#REF!</definedName>
    <definedName name="p1Costs44">'[33]Balance (costs)'!#REF!</definedName>
    <definedName name="p1Costs45">'[33]Balance (costs)'!#REF!</definedName>
    <definedName name="p1Costs46">'[33]Balance (costs)'!#REF!</definedName>
    <definedName name="p1Costs47">'[33]Balance (costs)'!#REF!</definedName>
    <definedName name="p1Costs48">'[33]Balance (costs)'!#REF!</definedName>
    <definedName name="p1Costs49">'[33]Balance (costs)'!#REF!</definedName>
    <definedName name="p1Costs50">'[33]Balance (costs)'!#REF!</definedName>
    <definedName name="p1Costs7">'[33]Balance (costs)'!#REF!</definedName>
    <definedName name="p1Costs8">'[33]Balance (costs)'!#REF!</definedName>
    <definedName name="p1Costs9">'[33]Balance (costs)'!#REF!</definedName>
    <definedName name="p1Disposals1">'[33]Balance (costs)'!$B$21</definedName>
    <definedName name="p1Disposals10">'[33]Balance (costs)'!#REF!</definedName>
    <definedName name="p1Disposals11">'[33]Balance (costs)'!#REF!</definedName>
    <definedName name="p1Disposals12">'[33]Balance (costs)'!#REF!</definedName>
    <definedName name="p1Disposals13">'[33]Balance (costs)'!#REF!</definedName>
    <definedName name="p1Disposals14">'[33]Balance (costs)'!#REF!</definedName>
    <definedName name="p1Disposals15">'[33]Balance (costs)'!#REF!</definedName>
    <definedName name="p1Disposals16">'[33]Balance (costs)'!#REF!</definedName>
    <definedName name="p1Disposals17">'[33]Balance (costs)'!#REF!</definedName>
    <definedName name="p1Disposals18">'[33]Balance (costs)'!#REF!</definedName>
    <definedName name="p1Disposals19">'[33]Balance (costs)'!#REF!</definedName>
    <definedName name="p1Disposals2">'[33]Balance (costs)'!$C$21</definedName>
    <definedName name="p1Disposals20">'[33]Balance (costs)'!#REF!</definedName>
    <definedName name="p1Disposals21">'[33]Balance (costs)'!#REF!</definedName>
    <definedName name="p1Disposals22">'[33]Balance (costs)'!#REF!</definedName>
    <definedName name="p1Disposals23">'[33]Balance (costs)'!#REF!</definedName>
    <definedName name="p1Disposals24">'[33]Balance (costs)'!#REF!</definedName>
    <definedName name="p1Disposals25">'[33]Balance (costs)'!#REF!</definedName>
    <definedName name="p1Disposals26">'[33]Balance (costs)'!#REF!</definedName>
    <definedName name="p1Disposals27">'[33]Balance (costs)'!#REF!</definedName>
    <definedName name="p1Disposals28">'[33]Balance (costs)'!#REF!</definedName>
    <definedName name="p1Disposals29">'[33]Balance (costs)'!#REF!</definedName>
    <definedName name="p1Disposals3">'[33]Balance (costs)'!$D$21</definedName>
    <definedName name="p1Disposals30">'[33]Balance (costs)'!#REF!</definedName>
    <definedName name="p1Disposals31">'[33]Balance (costs)'!#REF!</definedName>
    <definedName name="p1Disposals32">'[33]Balance (costs)'!#REF!</definedName>
    <definedName name="p1Disposals33">'[33]Balance (costs)'!#REF!</definedName>
    <definedName name="p1Disposals34">'[33]Balance (costs)'!#REF!</definedName>
    <definedName name="p1Disposals35">'[33]Balance (costs)'!#REF!</definedName>
    <definedName name="p1Disposals36">'[33]Balance (costs)'!#REF!</definedName>
    <definedName name="p1Disposals37">'[33]Balance (costs)'!#REF!</definedName>
    <definedName name="p1Disposals38">'[33]Balance (costs)'!#REF!</definedName>
    <definedName name="p1Disposals39">'[33]Balance (costs)'!#REF!</definedName>
    <definedName name="p1Disposals4">'[33]Balance (costs)'!$E$21</definedName>
    <definedName name="p1Disposals40">'[33]Balance (costs)'!#REF!</definedName>
    <definedName name="p1Disposals41">'[33]Balance (costs)'!#REF!</definedName>
    <definedName name="p1Disposals42">'[33]Balance (costs)'!#REF!</definedName>
    <definedName name="p1Disposals43">'[33]Balance (costs)'!#REF!</definedName>
    <definedName name="p1Disposals44">'[33]Balance (costs)'!#REF!</definedName>
    <definedName name="p1Disposals45">'[33]Balance (costs)'!#REF!</definedName>
    <definedName name="p1Disposals46">'[33]Balance (costs)'!#REF!</definedName>
    <definedName name="p1Disposals47">'[33]Balance (costs)'!#REF!</definedName>
    <definedName name="p1Disposals48">'[33]Balance (costs)'!#REF!</definedName>
    <definedName name="p1Disposals49">'[33]Balance (costs)'!#REF!</definedName>
    <definedName name="p1Disposals5">'[33]Balance (costs)'!$F$21</definedName>
    <definedName name="p1Disposals50">'[33]Balance (costs)'!#REF!</definedName>
    <definedName name="p1Disposals6">'[33]Balance (costs)'!$G$21</definedName>
    <definedName name="p1Disposals7">'[33]Balance (costs)'!#REF!</definedName>
    <definedName name="p1Disposals8">'[33]Balance (costs)'!#REF!</definedName>
    <definedName name="p1Disposals9">'[33]Balance (costs)'!#REF!</definedName>
    <definedName name="p1DisposalsInv1">'[33]Balance (costs)'!$B$27</definedName>
    <definedName name="p1DisposalsInv10">'[33]Balance (costs)'!#REF!</definedName>
    <definedName name="p1DisposalsInv11">'[33]Balance (costs)'!#REF!</definedName>
    <definedName name="p1DisposalsInv12">'[33]Balance (costs)'!#REF!</definedName>
    <definedName name="p1DisposalsInv13">'[33]Balance (costs)'!#REF!</definedName>
    <definedName name="p1DisposalsInv14">'[33]Balance (costs)'!#REF!</definedName>
    <definedName name="p1DisposalsInv15">'[33]Balance (costs)'!#REF!</definedName>
    <definedName name="p1DisposalsInv16">'[33]Balance (costs)'!#REF!</definedName>
    <definedName name="p1DisposalsInv17">'[33]Balance (costs)'!#REF!</definedName>
    <definedName name="p1DisposalsInv18">'[33]Balance (costs)'!#REF!</definedName>
    <definedName name="p1DisposalsInv19">'[33]Balance (costs)'!#REF!</definedName>
    <definedName name="p1DisposalsInv2">'[33]Balance (costs)'!$C$27</definedName>
    <definedName name="p1DisposalsInv20">'[33]Balance (costs)'!#REF!</definedName>
    <definedName name="p1DisposalsInv21">'[33]Balance (costs)'!#REF!</definedName>
    <definedName name="p1DisposalsInv22">'[33]Balance (costs)'!#REF!</definedName>
    <definedName name="p1DisposalsInv23">'[33]Balance (costs)'!#REF!</definedName>
    <definedName name="p1DisposalsInv24">'[33]Balance (costs)'!#REF!</definedName>
    <definedName name="p1DisposalsInv25">'[33]Balance (costs)'!#REF!</definedName>
    <definedName name="p1DisposalsInv26">'[33]Balance (costs)'!#REF!</definedName>
    <definedName name="p1DisposalsInv27">'[33]Balance (costs)'!#REF!</definedName>
    <definedName name="p1DisposalsInv28">'[33]Balance (costs)'!#REF!</definedName>
    <definedName name="p1DisposalsInv29">'[33]Balance (costs)'!#REF!</definedName>
    <definedName name="p1DisposalsInv3">'[33]Balance (costs)'!$D$27</definedName>
    <definedName name="p1DisposalsInv30">'[33]Balance (costs)'!#REF!</definedName>
    <definedName name="p1DisposalsInv31">'[33]Balance (costs)'!#REF!</definedName>
    <definedName name="p1DisposalsInv32">'[33]Balance (costs)'!#REF!</definedName>
    <definedName name="p1DisposalsInv33">'[33]Balance (costs)'!#REF!</definedName>
    <definedName name="p1DisposalsInv34">'[33]Balance (costs)'!#REF!</definedName>
    <definedName name="p1DisposalsInv35">'[33]Balance (costs)'!#REF!</definedName>
    <definedName name="p1DisposalsInv36">'[33]Balance (costs)'!#REF!</definedName>
    <definedName name="p1DisposalsInv37">'[33]Balance (costs)'!#REF!</definedName>
    <definedName name="p1DisposalsInv38">'[33]Balance (costs)'!#REF!</definedName>
    <definedName name="p1DisposalsInv39">'[33]Balance (costs)'!#REF!</definedName>
    <definedName name="p1DisposalsInv4">'[33]Balance (costs)'!$E$27</definedName>
    <definedName name="p1DisposalsInv40">'[33]Balance (costs)'!#REF!</definedName>
    <definedName name="p1DisposalsInv41">'[33]Balance (costs)'!#REF!</definedName>
    <definedName name="p1DisposalsInv42">'[33]Balance (costs)'!#REF!</definedName>
    <definedName name="p1DisposalsInv43">'[33]Balance (costs)'!#REF!</definedName>
    <definedName name="p1DisposalsInv44">'[33]Balance (costs)'!#REF!</definedName>
    <definedName name="p1DisposalsInv45">'[33]Balance (costs)'!#REF!</definedName>
    <definedName name="p1DisposalsInv46">'[33]Balance (costs)'!#REF!</definedName>
    <definedName name="p1DisposalsInv47">'[33]Balance (costs)'!#REF!</definedName>
    <definedName name="p1DisposalsInv48">'[33]Balance (costs)'!#REF!</definedName>
    <definedName name="p1DisposalsInv49">'[33]Balance (costs)'!#REF!</definedName>
    <definedName name="p1DisposalsInv5">'[33]Balance (costs)'!$F$27</definedName>
    <definedName name="p1DisposalsInv50">'[33]Balance (costs)'!#REF!</definedName>
    <definedName name="p1DisposalsInv6">'[33]Balance (costs)'!$G$27</definedName>
    <definedName name="p1DisposalsInv7">'[33]Balance (costs)'!#REF!</definedName>
    <definedName name="p1DisposalsInv8">'[33]Balance (costs)'!#REF!</definedName>
    <definedName name="p1DisposalsInv9">'[33]Balance (costs)'!#REF!</definedName>
    <definedName name="p1Investments10">'[33]Balance (costs)'!#REF!</definedName>
    <definedName name="p1Investments11">'[33]Balance (costs)'!#REF!</definedName>
    <definedName name="p1Investments12">'[33]Balance (costs)'!#REF!</definedName>
    <definedName name="p1Investments13">'[33]Balance (costs)'!#REF!</definedName>
    <definedName name="p1Investments14">'[33]Balance (costs)'!#REF!</definedName>
    <definedName name="p1Investments15">'[33]Balance (costs)'!#REF!</definedName>
    <definedName name="p1Investments16">'[33]Balance (costs)'!#REF!</definedName>
    <definedName name="p1Investments17">'[33]Balance (costs)'!#REF!</definedName>
    <definedName name="p1Investments18">'[33]Balance (costs)'!#REF!</definedName>
    <definedName name="p1Investments19">'[33]Balance (costs)'!#REF!</definedName>
    <definedName name="p1Investments20">'[33]Balance (costs)'!#REF!</definedName>
    <definedName name="p1Investments21">'[33]Balance (costs)'!#REF!</definedName>
    <definedName name="p1Investments22">'[33]Balance (costs)'!#REF!</definedName>
    <definedName name="p1Investments23">'[33]Balance (costs)'!#REF!</definedName>
    <definedName name="p1Investments24">'[33]Balance (costs)'!#REF!</definedName>
    <definedName name="p1Investments25">'[33]Balance (costs)'!#REF!</definedName>
    <definedName name="p1Investments26">'[33]Balance (costs)'!#REF!</definedName>
    <definedName name="p1Investments27">'[33]Balance (costs)'!#REF!</definedName>
    <definedName name="p1Investments28">'[33]Balance (costs)'!#REF!</definedName>
    <definedName name="p1Investments29">'[33]Balance (costs)'!#REF!</definedName>
    <definedName name="p1Investments30">'[33]Balance (costs)'!#REF!</definedName>
    <definedName name="p1Investments31">'[33]Balance (costs)'!#REF!</definedName>
    <definedName name="p1Investments32">'[33]Balance (costs)'!#REF!</definedName>
    <definedName name="p1Investments33">'[33]Balance (costs)'!#REF!</definedName>
    <definedName name="p1Investments34">'[33]Balance (costs)'!#REF!</definedName>
    <definedName name="p1Investments35">'[33]Balance (costs)'!#REF!</definedName>
    <definedName name="p1Investments36">'[33]Balance (costs)'!#REF!</definedName>
    <definedName name="p1Investments37">'[33]Balance (costs)'!#REF!</definedName>
    <definedName name="p1Investments38">'[33]Balance (costs)'!#REF!</definedName>
    <definedName name="p1Investments39">'[33]Balance (costs)'!#REF!</definedName>
    <definedName name="p1Investments40">'[33]Balance (costs)'!#REF!</definedName>
    <definedName name="p1Investments41">'[33]Balance (costs)'!#REF!</definedName>
    <definedName name="p1Investments42">'[33]Balance (costs)'!#REF!</definedName>
    <definedName name="p1Investments43">'[33]Balance (costs)'!#REF!</definedName>
    <definedName name="p1Investments44">'[33]Balance (costs)'!#REF!</definedName>
    <definedName name="p1Investments45">'[33]Balance (costs)'!#REF!</definedName>
    <definedName name="p1Investments46">'[33]Balance (costs)'!#REF!</definedName>
    <definedName name="p1Investments47">'[33]Balance (costs)'!#REF!</definedName>
    <definedName name="p1Investments48">'[33]Balance (costs)'!#REF!</definedName>
    <definedName name="p1Investments49">'[33]Balance (costs)'!#REF!</definedName>
    <definedName name="p1Investments50">'[33]Balance (costs)'!#REF!</definedName>
    <definedName name="p1Investments7">'[33]Balance (costs)'!#REF!</definedName>
    <definedName name="p1Investments8">'[33]Balance (costs)'!#REF!</definedName>
    <definedName name="p1Investments9">'[33]Balance (costs)'!#REF!</definedName>
    <definedName name="p1tCosts10">'[33]Balance (costs)'!#REF!</definedName>
    <definedName name="p1tCosts11">'[33]Balance (costs)'!#REF!</definedName>
    <definedName name="p1tCosts12">'[33]Balance (costs)'!#REF!</definedName>
    <definedName name="p1tCosts13">'[33]Balance (costs)'!#REF!</definedName>
    <definedName name="p1tCosts14">'[33]Balance (costs)'!#REF!</definedName>
    <definedName name="p1tCosts15">'[33]Balance (costs)'!#REF!</definedName>
    <definedName name="p1tCosts16">'[33]Balance (costs)'!#REF!</definedName>
    <definedName name="p1tCosts17">'[33]Balance (costs)'!#REF!</definedName>
    <definedName name="p1tCosts18">'[33]Balance (costs)'!#REF!</definedName>
    <definedName name="p1tCosts19">'[33]Balance (costs)'!#REF!</definedName>
    <definedName name="p1tCosts20">'[33]Balance (costs)'!#REF!</definedName>
    <definedName name="p1tCosts21">'[33]Balance (costs)'!#REF!</definedName>
    <definedName name="p1tCosts22">'[33]Balance (costs)'!#REF!</definedName>
    <definedName name="p1tCosts23">'[33]Balance (costs)'!#REF!</definedName>
    <definedName name="p1tCosts24">'[33]Balance (costs)'!#REF!</definedName>
    <definedName name="p1tCosts25">'[33]Balance (costs)'!#REF!</definedName>
    <definedName name="p1tCosts26">'[33]Balance (costs)'!#REF!</definedName>
    <definedName name="p1tCosts27">'[33]Balance (costs)'!#REF!</definedName>
    <definedName name="p1tCosts28">'[33]Balance (costs)'!#REF!</definedName>
    <definedName name="p1tCosts29">'[33]Balance (costs)'!#REF!</definedName>
    <definedName name="p1tCosts30">'[33]Balance (costs)'!#REF!</definedName>
    <definedName name="p1tCosts31">'[33]Balance (costs)'!#REF!</definedName>
    <definedName name="p1tCosts32">'[33]Balance (costs)'!#REF!</definedName>
    <definedName name="p1tCosts33">'[33]Balance (costs)'!#REF!</definedName>
    <definedName name="p1tCosts34">'[33]Balance (costs)'!#REF!</definedName>
    <definedName name="p1tCosts35">'[33]Balance (costs)'!#REF!</definedName>
    <definedName name="p1tCosts36">'[33]Balance (costs)'!#REF!</definedName>
    <definedName name="p1tCosts37">'[33]Balance (costs)'!#REF!</definedName>
    <definedName name="p1tCosts38">'[33]Balance (costs)'!#REF!</definedName>
    <definedName name="p1tCosts39">'[33]Balance (costs)'!#REF!</definedName>
    <definedName name="p1tCosts40">'[33]Balance (costs)'!#REF!</definedName>
    <definedName name="p1tCosts41">'[33]Balance (costs)'!#REF!</definedName>
    <definedName name="p1tCosts42">'[33]Balance (costs)'!#REF!</definedName>
    <definedName name="p1tCosts43">'[33]Balance (costs)'!#REF!</definedName>
    <definedName name="p1tCosts44">'[33]Balance (costs)'!#REF!</definedName>
    <definedName name="p1tCosts45">'[33]Balance (costs)'!#REF!</definedName>
    <definedName name="p1tCosts46">'[33]Balance (costs)'!#REF!</definedName>
    <definedName name="p1tCosts47">'[33]Balance (costs)'!#REF!</definedName>
    <definedName name="p1tCosts48">'[33]Balance (costs)'!#REF!</definedName>
    <definedName name="p1tCosts49">'[33]Balance (costs)'!#REF!</definedName>
    <definedName name="p1tCosts50">'[33]Balance (costs)'!#REF!</definedName>
    <definedName name="p1tCosts7">'[33]Balance (costs)'!#REF!</definedName>
    <definedName name="p1tCosts8">'[33]Balance (costs)'!#REF!</definedName>
    <definedName name="p1tCosts9">'[33]Balance (costs)'!#REF!</definedName>
    <definedName name="p1tInvestments10">'[33]Balance (costs)'!#REF!</definedName>
    <definedName name="p1tInvestments11">'[33]Balance (costs)'!#REF!</definedName>
    <definedName name="p1tInvestments12">'[33]Balance (costs)'!#REF!</definedName>
    <definedName name="p1tInvestments13">'[33]Balance (costs)'!#REF!</definedName>
    <definedName name="p1tInvestments14">'[33]Balance (costs)'!#REF!</definedName>
    <definedName name="p1tInvestments15">'[33]Balance (costs)'!#REF!</definedName>
    <definedName name="p1tInvestments16">'[33]Balance (costs)'!#REF!</definedName>
    <definedName name="p1tInvestments17">'[33]Balance (costs)'!#REF!</definedName>
    <definedName name="p1tInvestments18">'[33]Balance (costs)'!#REF!</definedName>
    <definedName name="p1tInvestments19">'[33]Balance (costs)'!#REF!</definedName>
    <definedName name="p1tInvestments20">'[33]Balance (costs)'!#REF!</definedName>
    <definedName name="p1tInvestments21">'[33]Balance (costs)'!#REF!</definedName>
    <definedName name="p1tInvestments22">'[33]Balance (costs)'!#REF!</definedName>
    <definedName name="p1tInvestments23">'[33]Balance (costs)'!#REF!</definedName>
    <definedName name="p1tInvestments24">'[33]Balance (costs)'!#REF!</definedName>
    <definedName name="p1tInvestments25">'[33]Balance (costs)'!#REF!</definedName>
    <definedName name="p1tInvestments26">'[33]Balance (costs)'!#REF!</definedName>
    <definedName name="p1tInvestments27">'[33]Balance (costs)'!#REF!</definedName>
    <definedName name="p1tInvestments28">'[33]Balance (costs)'!#REF!</definedName>
    <definedName name="p1tInvestments29">'[33]Balance (costs)'!#REF!</definedName>
    <definedName name="p1tInvestments30">'[33]Balance (costs)'!#REF!</definedName>
    <definedName name="p1tInvestments31">'[33]Balance (costs)'!#REF!</definedName>
    <definedName name="p1tInvestments32">'[33]Balance (costs)'!#REF!</definedName>
    <definedName name="p1tInvestments33">'[33]Balance (costs)'!#REF!</definedName>
    <definedName name="p1tInvestments34">'[33]Balance (costs)'!#REF!</definedName>
    <definedName name="p1tInvestments35">'[33]Balance (costs)'!#REF!</definedName>
    <definedName name="p1tInvestments36">'[33]Balance (costs)'!#REF!</definedName>
    <definedName name="p1tInvestments37">'[33]Balance (costs)'!#REF!</definedName>
    <definedName name="p1tInvestments38">'[33]Balance (costs)'!#REF!</definedName>
    <definedName name="p1tInvestments39">'[33]Balance (costs)'!#REF!</definedName>
    <definedName name="p1tInvestments40">'[33]Balance (costs)'!#REF!</definedName>
    <definedName name="p1tInvestments41">'[33]Balance (costs)'!#REF!</definedName>
    <definedName name="p1tInvestments42">'[33]Balance (costs)'!#REF!</definedName>
    <definedName name="p1tInvestments43">'[33]Balance (costs)'!#REF!</definedName>
    <definedName name="p1tInvestments44">'[33]Balance (costs)'!#REF!</definedName>
    <definedName name="p1tInvestments45">'[33]Balance (costs)'!#REF!</definedName>
    <definedName name="p1tInvestments46">'[33]Balance (costs)'!#REF!</definedName>
    <definedName name="p1tInvestments47">'[33]Balance (costs)'!#REF!</definedName>
    <definedName name="p1tInvestments48">'[33]Balance (costs)'!#REF!</definedName>
    <definedName name="p1tInvestments49">'[33]Balance (costs)'!#REF!</definedName>
    <definedName name="p1tInvestments50">'[33]Balance (costs)'!#REF!</definedName>
    <definedName name="p1tInvestments7">'[33]Balance (costs)'!#REF!</definedName>
    <definedName name="p1tInvestments8">'[33]Balance (costs)'!#REF!</definedName>
    <definedName name="p1tInvestments9">'[33]Balance (costs)'!#REF!</definedName>
    <definedName name="p1Totals1">'[33]Balance (costs)'!$B$13</definedName>
    <definedName name="p1Totals10">'[33]Balance (costs)'!#REF!</definedName>
    <definedName name="p1Totals11">'[33]Balance (costs)'!#REF!</definedName>
    <definedName name="p1Totals12">'[33]Balance (costs)'!#REF!</definedName>
    <definedName name="p1Totals13">'[33]Balance (costs)'!#REF!</definedName>
    <definedName name="p1Totals14">'[33]Balance (costs)'!#REF!</definedName>
    <definedName name="p1Totals15">'[33]Balance (costs)'!#REF!</definedName>
    <definedName name="p1Totals16">'[33]Balance (costs)'!#REF!</definedName>
    <definedName name="p1Totals17">'[33]Balance (costs)'!#REF!</definedName>
    <definedName name="p1Totals18">'[33]Balance (costs)'!#REF!</definedName>
    <definedName name="p1Totals19">'[33]Balance (costs)'!#REF!</definedName>
    <definedName name="p1Totals2">'[33]Balance (costs)'!$C$13</definedName>
    <definedName name="p1Totals20">'[33]Balance (costs)'!#REF!</definedName>
    <definedName name="p1Totals21">'[33]Balance (costs)'!#REF!</definedName>
    <definedName name="p1Totals22">'[33]Balance (costs)'!#REF!</definedName>
    <definedName name="p1Totals23">'[33]Balance (costs)'!#REF!</definedName>
    <definedName name="p1Totals24">'[33]Balance (costs)'!#REF!</definedName>
    <definedName name="p1Totals25">'[33]Balance (costs)'!#REF!</definedName>
    <definedName name="p1Totals26">'[33]Balance (costs)'!#REF!</definedName>
    <definedName name="p1Totals27">'[33]Balance (costs)'!#REF!</definedName>
    <definedName name="p1Totals28">'[33]Balance (costs)'!#REF!</definedName>
    <definedName name="p1Totals29">'[33]Balance (costs)'!#REF!</definedName>
    <definedName name="p1Totals3">'[33]Balance (costs)'!$D$13</definedName>
    <definedName name="p1Totals30">'[33]Balance (costs)'!#REF!</definedName>
    <definedName name="p1Totals31">'[33]Balance (costs)'!#REF!</definedName>
    <definedName name="p1Totals32">'[33]Balance (costs)'!#REF!</definedName>
    <definedName name="p1Totals33">'[33]Balance (costs)'!#REF!</definedName>
    <definedName name="p1Totals34">'[33]Balance (costs)'!#REF!</definedName>
    <definedName name="p1Totals35">'[33]Balance (costs)'!#REF!</definedName>
    <definedName name="p1Totals36">'[33]Balance (costs)'!#REF!</definedName>
    <definedName name="p1Totals37">'[33]Balance (costs)'!#REF!</definedName>
    <definedName name="p1Totals38">'[33]Balance (costs)'!#REF!</definedName>
    <definedName name="p1Totals39">'[33]Balance (costs)'!#REF!</definedName>
    <definedName name="p1Totals4">'[33]Balance (costs)'!$E$13</definedName>
    <definedName name="p1Totals40">'[33]Balance (costs)'!#REF!</definedName>
    <definedName name="p1Totals41">'[33]Balance (costs)'!#REF!</definedName>
    <definedName name="p1Totals42">'[33]Balance (costs)'!#REF!</definedName>
    <definedName name="p1Totals43">'[33]Balance (costs)'!#REF!</definedName>
    <definedName name="p1Totals44">'[33]Balance (costs)'!#REF!</definedName>
    <definedName name="p1Totals45">'[33]Balance (costs)'!#REF!</definedName>
    <definedName name="p1Totals46">'[33]Balance (costs)'!#REF!</definedName>
    <definedName name="p1Totals47">'[33]Balance (costs)'!#REF!</definedName>
    <definedName name="p1Totals48">'[33]Balance (costs)'!#REF!</definedName>
    <definedName name="p1Totals49">'[33]Balance (costs)'!#REF!</definedName>
    <definedName name="p1Totals5">'[33]Balance (costs)'!$F$13</definedName>
    <definedName name="p1Totals50">'[33]Balance (costs)'!#REF!</definedName>
    <definedName name="p1Totals6">'[33]Balance (costs)'!$G$13</definedName>
    <definedName name="p1Totals7">'[33]Balance (costs)'!#REF!</definedName>
    <definedName name="p1Totals8">'[33]Balance (costs)'!#REF!</definedName>
    <definedName name="p1Totals9">'[33]Balance (costs)'!#REF!</definedName>
    <definedName name="p1Transfers10">'[33]Balance (costs)'!#REF!</definedName>
    <definedName name="p1Transfers11">'[33]Balance (costs)'!#REF!</definedName>
    <definedName name="p1Transfers12">'[33]Balance (costs)'!#REF!</definedName>
    <definedName name="p1Transfers13">'[33]Balance (costs)'!#REF!</definedName>
    <definedName name="p1Transfers14">'[33]Balance (costs)'!#REF!</definedName>
    <definedName name="p1Transfers15">'[33]Balance (costs)'!#REF!</definedName>
    <definedName name="p1Transfers16">'[33]Balance (costs)'!#REF!</definedName>
    <definedName name="p1Transfers17">'[33]Balance (costs)'!#REF!</definedName>
    <definedName name="p1Transfers18">'[33]Balance (costs)'!#REF!</definedName>
    <definedName name="p1Transfers19">'[33]Balance (costs)'!#REF!</definedName>
    <definedName name="p1Transfers20">'[33]Balance (costs)'!#REF!</definedName>
    <definedName name="p1Transfers21">'[33]Balance (costs)'!#REF!</definedName>
    <definedName name="p1Transfers22">'[33]Balance (costs)'!#REF!</definedName>
    <definedName name="p1Transfers23">'[33]Balance (costs)'!#REF!</definedName>
    <definedName name="p1Transfers24">'[33]Balance (costs)'!#REF!</definedName>
    <definedName name="p1Transfers25">'[33]Balance (costs)'!#REF!</definedName>
    <definedName name="p1Transfers26">'[33]Balance (costs)'!#REF!</definedName>
    <definedName name="p1Transfers27">'[33]Balance (costs)'!#REF!</definedName>
    <definedName name="p1Transfers28">'[33]Balance (costs)'!#REF!</definedName>
    <definedName name="p1Transfers29">'[33]Balance (costs)'!#REF!</definedName>
    <definedName name="p1Transfers30">'[33]Balance (costs)'!#REF!</definedName>
    <definedName name="p1Transfers31">'[33]Balance (costs)'!#REF!</definedName>
    <definedName name="p1Transfers32">'[33]Balance (costs)'!#REF!</definedName>
    <definedName name="p1Transfers33">'[33]Balance (costs)'!#REF!</definedName>
    <definedName name="p1Transfers34">'[33]Balance (costs)'!#REF!</definedName>
    <definedName name="p1Transfers35">'[33]Balance (costs)'!#REF!</definedName>
    <definedName name="p1Transfers36">'[33]Balance (costs)'!#REF!</definedName>
    <definedName name="p1Transfers37">'[33]Balance (costs)'!#REF!</definedName>
    <definedName name="p1Transfers38">'[33]Balance (costs)'!#REF!</definedName>
    <definedName name="p1Transfers39">'[33]Balance (costs)'!#REF!</definedName>
    <definedName name="p1Transfers40">'[33]Balance (costs)'!#REF!</definedName>
    <definedName name="p1Transfers41">'[33]Balance (costs)'!#REF!</definedName>
    <definedName name="p1Transfers42">'[33]Balance (costs)'!#REF!</definedName>
    <definedName name="p1Transfers43">'[33]Balance (costs)'!#REF!</definedName>
    <definedName name="p1Transfers44">'[33]Balance (costs)'!#REF!</definedName>
    <definedName name="p1Transfers45">'[33]Balance (costs)'!#REF!</definedName>
    <definedName name="p1Transfers46">'[33]Balance (costs)'!#REF!</definedName>
    <definedName name="p1Transfers47">'[33]Balance (costs)'!#REF!</definedName>
    <definedName name="p1Transfers48">'[33]Balance (costs)'!#REF!</definedName>
    <definedName name="p1Transfers49">'[33]Balance (costs)'!#REF!</definedName>
    <definedName name="p1Transfers50">'[33]Balance (costs)'!#REF!</definedName>
    <definedName name="p1Transfers7">'[33]Balance (costs)'!#REF!</definedName>
    <definedName name="p1Transfers8">'[33]Balance (costs)'!#REF!</definedName>
    <definedName name="p1Transfers9">'[33]Balance (costs)'!#REF!</definedName>
    <definedName name="p1tTotals10">'[33]Balance (costs)'!#REF!</definedName>
    <definedName name="p1tTotals11">'[33]Balance (costs)'!#REF!</definedName>
    <definedName name="p1tTotals12">'[33]Balance (costs)'!#REF!</definedName>
    <definedName name="p1tTotals13">'[33]Balance (costs)'!#REF!</definedName>
    <definedName name="p1tTotals14">'[33]Balance (costs)'!#REF!</definedName>
    <definedName name="p1tTotals15">'[33]Balance (costs)'!#REF!</definedName>
    <definedName name="p1tTotals16">'[33]Balance (costs)'!#REF!</definedName>
    <definedName name="p1tTotals17">'[33]Balance (costs)'!#REF!</definedName>
    <definedName name="p1tTotals18">'[33]Balance (costs)'!#REF!</definedName>
    <definedName name="p1tTotals19">'[33]Balance (costs)'!#REF!</definedName>
    <definedName name="p1tTotals20">'[33]Balance (costs)'!#REF!</definedName>
    <definedName name="p1tTotals21">'[33]Balance (costs)'!#REF!</definedName>
    <definedName name="p1tTotals22">'[33]Balance (costs)'!#REF!</definedName>
    <definedName name="p1tTotals23">'[33]Balance (costs)'!#REF!</definedName>
    <definedName name="p1tTotals24">'[33]Balance (costs)'!#REF!</definedName>
    <definedName name="p1tTotals25">'[33]Balance (costs)'!#REF!</definedName>
    <definedName name="p1tTotals26">'[33]Balance (costs)'!#REF!</definedName>
    <definedName name="p1tTotals27">'[33]Balance (costs)'!#REF!</definedName>
    <definedName name="p1tTotals28">'[33]Balance (costs)'!#REF!</definedName>
    <definedName name="p1tTotals29">'[33]Balance (costs)'!#REF!</definedName>
    <definedName name="p1tTotals30">'[33]Balance (costs)'!#REF!</definedName>
    <definedName name="p1tTotals31">'[33]Balance (costs)'!#REF!</definedName>
    <definedName name="p1tTotals32">'[33]Balance (costs)'!#REF!</definedName>
    <definedName name="p1tTotals33">'[33]Balance (costs)'!#REF!</definedName>
    <definedName name="p1tTotals34">'[33]Balance (costs)'!#REF!</definedName>
    <definedName name="p1tTotals35">'[33]Balance (costs)'!#REF!</definedName>
    <definedName name="p1tTotals36">'[33]Balance (costs)'!#REF!</definedName>
    <definedName name="p1tTotals37">'[33]Balance (costs)'!#REF!</definedName>
    <definedName name="p1tTotals38">'[33]Balance (costs)'!#REF!</definedName>
    <definedName name="p1tTotals39">'[33]Balance (costs)'!#REF!</definedName>
    <definedName name="p1tTotals40">'[33]Balance (costs)'!#REF!</definedName>
    <definedName name="p1tTotals41">'[33]Balance (costs)'!#REF!</definedName>
    <definedName name="p1tTotals42">'[33]Balance (costs)'!#REF!</definedName>
    <definedName name="p1tTotals43">'[33]Balance (costs)'!#REF!</definedName>
    <definedName name="p1tTotals44">'[33]Balance (costs)'!#REF!</definedName>
    <definedName name="p1tTotals45">'[33]Balance (costs)'!#REF!</definedName>
    <definedName name="p1tTotals46">'[33]Balance (costs)'!#REF!</definedName>
    <definedName name="p1tTotals47">'[33]Balance (costs)'!#REF!</definedName>
    <definedName name="p1tTotals48">'[33]Balance (costs)'!#REF!</definedName>
    <definedName name="p1tTotals49">'[33]Balance (costs)'!#REF!</definedName>
    <definedName name="p1tTotals50">'[33]Balance (costs)'!#REF!</definedName>
    <definedName name="p1tTotals51">'[33]Balance (costs)'!$H$34</definedName>
    <definedName name="p1tTotals7">'[33]Balance (costs)'!#REF!</definedName>
    <definedName name="p1tTotals8">'[33]Balance (costs)'!#REF!</definedName>
    <definedName name="p1tTotals9">'[33]Balance (costs)'!#REF!</definedName>
    <definedName name="p2Additions1">'[33]Balance (Depreciation)'!$B$11</definedName>
    <definedName name="p2Additions10">'[33]Balance (Depreciation)'!#REF!</definedName>
    <definedName name="p2Additions11">'[33]Balance (Depreciation)'!#REF!</definedName>
    <definedName name="p2Additions12">'[33]Balance (Depreciation)'!#REF!</definedName>
    <definedName name="p2Additions13">'[33]Balance (Depreciation)'!#REF!</definedName>
    <definedName name="p2Additions14">'[33]Balance (Depreciation)'!#REF!</definedName>
    <definedName name="p2Additions15">'[33]Balance (Depreciation)'!#REF!</definedName>
    <definedName name="p2Additions16">'[33]Balance (Depreciation)'!#REF!</definedName>
    <definedName name="p2Additions17">'[33]Balance (Depreciation)'!#REF!</definedName>
    <definedName name="p2Additions18">'[33]Balance (Depreciation)'!#REF!</definedName>
    <definedName name="p2Additions19">'[33]Balance (Depreciation)'!#REF!</definedName>
    <definedName name="p2Additions2">'[33]Balance (Depreciation)'!$C$11</definedName>
    <definedName name="p2Additions20">'[33]Balance (Depreciation)'!#REF!</definedName>
    <definedName name="p2Additions21">'[33]Balance (Depreciation)'!#REF!</definedName>
    <definedName name="p2Additions22">'[33]Balance (Depreciation)'!#REF!</definedName>
    <definedName name="p2Additions23">'[33]Balance (Depreciation)'!#REF!</definedName>
    <definedName name="p2Additions24">'[33]Balance (Depreciation)'!#REF!</definedName>
    <definedName name="p2Additions25">'[33]Balance (Depreciation)'!#REF!</definedName>
    <definedName name="p2Additions26">'[33]Balance (Depreciation)'!#REF!</definedName>
    <definedName name="p2Additions27">'[33]Balance (Depreciation)'!#REF!</definedName>
    <definedName name="p2Additions28">'[33]Balance (Depreciation)'!#REF!</definedName>
    <definedName name="p2Additions29">'[33]Balance (Depreciation)'!#REF!</definedName>
    <definedName name="p2Additions3">'[33]Balance (Depreciation)'!$D$11</definedName>
    <definedName name="p2Additions30">'[33]Balance (Depreciation)'!#REF!</definedName>
    <definedName name="p2Additions31">'[33]Balance (Depreciation)'!#REF!</definedName>
    <definedName name="p2Additions32">'[33]Balance (Depreciation)'!#REF!</definedName>
    <definedName name="p2Additions33">'[33]Balance (Depreciation)'!#REF!</definedName>
    <definedName name="p2Additions34">'[33]Balance (Depreciation)'!#REF!</definedName>
    <definedName name="p2Additions35">'[33]Balance (Depreciation)'!#REF!</definedName>
    <definedName name="p2Additions36">'[33]Balance (Depreciation)'!#REF!</definedName>
    <definedName name="p2Additions37">'[33]Balance (Depreciation)'!#REF!</definedName>
    <definedName name="p2Additions38">'[33]Balance (Depreciation)'!#REF!</definedName>
    <definedName name="p2Additions39">'[33]Balance (Depreciation)'!#REF!</definedName>
    <definedName name="p2Additions4">'[33]Balance (Depreciation)'!$E$11</definedName>
    <definedName name="p2Additions40">'[33]Balance (Depreciation)'!#REF!</definedName>
    <definedName name="p2Additions41">'[33]Balance (Depreciation)'!#REF!</definedName>
    <definedName name="p2Additions42">'[33]Balance (Depreciation)'!#REF!</definedName>
    <definedName name="p2Additions43">'[33]Balance (Depreciation)'!#REF!</definedName>
    <definedName name="p2Additions44">'[33]Balance (Depreciation)'!#REF!</definedName>
    <definedName name="p2Additions45">'[33]Balance (Depreciation)'!#REF!</definedName>
    <definedName name="p2Additions46">'[33]Balance (Depreciation)'!#REF!</definedName>
    <definedName name="p2Additions47">'[33]Balance (Depreciation)'!#REF!</definedName>
    <definedName name="p2Additions48">'[33]Balance (Depreciation)'!#REF!</definedName>
    <definedName name="p2Additions49">'[33]Balance (Depreciation)'!#REF!</definedName>
    <definedName name="p2Additions5">'[33]Balance (Depreciation)'!$F$11</definedName>
    <definedName name="p2Additions50">'[33]Balance (Depreciation)'!#REF!</definedName>
    <definedName name="p2Additions6">'[33]Balance (Depreciation)'!$G$11</definedName>
    <definedName name="p2Additions7">'[33]Balance (Depreciation)'!#REF!</definedName>
    <definedName name="p2Additions8">'[33]Balance (Depreciation)'!#REF!</definedName>
    <definedName name="p2Additions9">'[33]Balance (Depreciation)'!#REF!</definedName>
    <definedName name="p2DeprAdjValue10">'[33]Balance (Depreciation)'!#REF!</definedName>
    <definedName name="p2DeprAdjValue11">'[33]Balance (Depreciation)'!#REF!</definedName>
    <definedName name="p2DeprAdjValue12">'[33]Balance (Depreciation)'!#REF!</definedName>
    <definedName name="p2DeprAdjValue13">'[33]Balance (Depreciation)'!#REF!</definedName>
    <definedName name="p2DeprAdjValue14">'[33]Balance (Depreciation)'!#REF!</definedName>
    <definedName name="p2DeprAdjValue15">'[33]Balance (Depreciation)'!#REF!</definedName>
    <definedName name="p2DeprAdjValue16">'[33]Balance (Depreciation)'!#REF!</definedName>
    <definedName name="p2DeprAdjValue17">'[33]Balance (Depreciation)'!#REF!</definedName>
    <definedName name="p2DeprAdjValue18">'[33]Balance (Depreciation)'!#REF!</definedName>
    <definedName name="p2DeprAdjValue19">'[33]Balance (Depreciation)'!#REF!</definedName>
    <definedName name="p2DeprAdjValue20">'[33]Balance (Depreciation)'!#REF!</definedName>
    <definedName name="p2DeprAdjValue21">'[33]Balance (Depreciation)'!#REF!</definedName>
    <definedName name="p2DeprAdjValue22">'[33]Balance (Depreciation)'!#REF!</definedName>
    <definedName name="p2DeprAdjValue23">'[33]Balance (Depreciation)'!#REF!</definedName>
    <definedName name="p2DeprAdjValue24">'[33]Balance (Depreciation)'!#REF!</definedName>
    <definedName name="p2DeprAdjValue25">'[33]Balance (Depreciation)'!#REF!</definedName>
    <definedName name="p2DeprAdjValue26">'[33]Balance (Depreciation)'!#REF!</definedName>
    <definedName name="p2DeprAdjValue27">'[33]Balance (Depreciation)'!#REF!</definedName>
    <definedName name="p2DeprAdjValue28">'[33]Balance (Depreciation)'!#REF!</definedName>
    <definedName name="p2DeprAdjValue29">'[33]Balance (Depreciation)'!#REF!</definedName>
    <definedName name="p2DeprAdjValue30">'[33]Balance (Depreciation)'!#REF!</definedName>
    <definedName name="p2DeprAdjValue31">'[33]Balance (Depreciation)'!#REF!</definedName>
    <definedName name="p2DeprAdjValue32">'[33]Balance (Depreciation)'!#REF!</definedName>
    <definedName name="p2DeprAdjValue33">'[33]Balance (Depreciation)'!#REF!</definedName>
    <definedName name="p2DeprAdjValue34">'[33]Balance (Depreciation)'!#REF!</definedName>
    <definedName name="p2DeprAdjValue35">'[33]Balance (Depreciation)'!#REF!</definedName>
    <definedName name="p2DeprAdjValue36">'[33]Balance (Depreciation)'!#REF!</definedName>
    <definedName name="p2DeprAdjValue37">'[33]Balance (Depreciation)'!#REF!</definedName>
    <definedName name="p2DeprAdjValue38">'[33]Balance (Depreciation)'!#REF!</definedName>
    <definedName name="p2DeprAdjValue39">'[33]Balance (Depreciation)'!#REF!</definedName>
    <definedName name="p2DeprAdjValue40">'[33]Balance (Depreciation)'!#REF!</definedName>
    <definedName name="p2DeprAdjValue41">'[33]Balance (Depreciation)'!#REF!</definedName>
    <definedName name="p2DeprAdjValue42">'[33]Balance (Depreciation)'!#REF!</definedName>
    <definedName name="p2DeprAdjValue43">'[33]Balance (Depreciation)'!#REF!</definedName>
    <definedName name="p2DeprAdjValue44">'[33]Balance (Depreciation)'!#REF!</definedName>
    <definedName name="p2DeprAdjValue45">'[33]Balance (Depreciation)'!#REF!</definedName>
    <definedName name="p2DeprAdjValue46">'[33]Balance (Depreciation)'!#REF!</definedName>
    <definedName name="p2DeprAdjValue47">'[33]Balance (Depreciation)'!#REF!</definedName>
    <definedName name="p2DeprAdjValue48">'[33]Balance (Depreciation)'!#REF!</definedName>
    <definedName name="p2DeprAdjValue49">'[33]Balance (Depreciation)'!#REF!</definedName>
    <definedName name="p2DeprAdjValue50">'[33]Balance (Depreciation)'!#REF!</definedName>
    <definedName name="p2DeprAdjValue7">'[33]Balance (Depreciation)'!#REF!</definedName>
    <definedName name="p2DeprAdjValue8">'[33]Balance (Depreciation)'!#REF!</definedName>
    <definedName name="p2DeprAdjValue9">'[33]Balance (Depreciation)'!#REF!</definedName>
    <definedName name="p2Depreciation1">'[33]Balance (Depreciation)'!$B$5</definedName>
    <definedName name="p2Depreciation10">'[33]Balance (Depreciation)'!#REF!</definedName>
    <definedName name="p2Depreciation11">'[33]Balance (Depreciation)'!#REF!</definedName>
    <definedName name="p2Depreciation12">'[33]Balance (Depreciation)'!#REF!</definedName>
    <definedName name="p2Depreciation13">'[33]Balance (Depreciation)'!#REF!</definedName>
    <definedName name="p2Depreciation14">'[33]Balance (Depreciation)'!#REF!</definedName>
    <definedName name="p2Depreciation15">'[33]Balance (Depreciation)'!#REF!</definedName>
    <definedName name="p2Depreciation16">'[33]Balance (Depreciation)'!#REF!</definedName>
    <definedName name="p2Depreciation17">'[33]Balance (Depreciation)'!#REF!</definedName>
    <definedName name="p2Depreciation18">'[33]Balance (Depreciation)'!#REF!</definedName>
    <definedName name="p2Depreciation19">'[33]Balance (Depreciation)'!#REF!</definedName>
    <definedName name="p2Depreciation2">'[33]Balance (Depreciation)'!$C$5</definedName>
    <definedName name="p2Depreciation20">'[33]Balance (Depreciation)'!#REF!</definedName>
    <definedName name="p2Depreciation21">'[33]Balance (Depreciation)'!#REF!</definedName>
    <definedName name="p2Depreciation22">'[33]Balance (Depreciation)'!#REF!</definedName>
    <definedName name="p2Depreciation23">'[33]Balance (Depreciation)'!#REF!</definedName>
    <definedName name="p2Depreciation24">'[33]Balance (Depreciation)'!#REF!</definedName>
    <definedName name="p2Depreciation25">'[33]Balance (Depreciation)'!#REF!</definedName>
    <definedName name="p2Depreciation26">'[33]Balance (Depreciation)'!#REF!</definedName>
    <definedName name="p2Depreciation27">'[33]Balance (Depreciation)'!#REF!</definedName>
    <definedName name="p2Depreciation28">'[33]Balance (Depreciation)'!#REF!</definedName>
    <definedName name="p2Depreciation29">'[33]Balance (Depreciation)'!#REF!</definedName>
    <definedName name="p2Depreciation3">'[33]Balance (Depreciation)'!$D$5</definedName>
    <definedName name="p2Depreciation30">'[33]Balance (Depreciation)'!#REF!</definedName>
    <definedName name="p2Depreciation31">'[33]Balance (Depreciation)'!#REF!</definedName>
    <definedName name="p2Depreciation32">'[33]Balance (Depreciation)'!#REF!</definedName>
    <definedName name="p2Depreciation33">'[33]Balance (Depreciation)'!#REF!</definedName>
    <definedName name="p2Depreciation34">'[33]Balance (Depreciation)'!#REF!</definedName>
    <definedName name="p2Depreciation35">'[33]Balance (Depreciation)'!#REF!</definedName>
    <definedName name="p2Depreciation36">'[33]Balance (Depreciation)'!#REF!</definedName>
    <definedName name="p2Depreciation37">'[33]Balance (Depreciation)'!#REF!</definedName>
    <definedName name="p2Depreciation38">'[33]Balance (Depreciation)'!#REF!</definedName>
    <definedName name="p2Depreciation39">'[33]Balance (Depreciation)'!#REF!</definedName>
    <definedName name="p2Depreciation4">'[33]Balance (Depreciation)'!$E$5</definedName>
    <definedName name="p2Depreciation40">'[33]Balance (Depreciation)'!#REF!</definedName>
    <definedName name="p2Depreciation41">'[33]Balance (Depreciation)'!#REF!</definedName>
    <definedName name="p2Depreciation42">'[33]Balance (Depreciation)'!#REF!</definedName>
    <definedName name="p2Depreciation43">'[33]Balance (Depreciation)'!#REF!</definedName>
    <definedName name="p2Depreciation44">'[33]Balance (Depreciation)'!#REF!</definedName>
    <definedName name="p2Depreciation45">'[33]Balance (Depreciation)'!#REF!</definedName>
    <definedName name="p2Depreciation46">'[33]Balance (Depreciation)'!#REF!</definedName>
    <definedName name="p2Depreciation47">'[33]Balance (Depreciation)'!#REF!</definedName>
    <definedName name="p2Depreciation48">'[33]Balance (Depreciation)'!#REF!</definedName>
    <definedName name="p2Depreciation49">'[33]Balance (Depreciation)'!#REF!</definedName>
    <definedName name="p2Depreciation5">'[33]Balance (Depreciation)'!$F$5</definedName>
    <definedName name="p2Depreciation50">'[33]Balance (Depreciation)'!#REF!</definedName>
    <definedName name="p2Depreciation6">'[33]Balance (Depreciation)'!$G$5</definedName>
    <definedName name="p2Depreciation7">'[33]Balance (Depreciation)'!#REF!</definedName>
    <definedName name="p2Depreciation8">'[33]Balance (Depreciation)'!#REF!</definedName>
    <definedName name="p2Depreciation9">'[33]Balance (Depreciation)'!#REF!</definedName>
    <definedName name="p2Disposals1">'[33]Balance (Depreciation)'!$B$13</definedName>
    <definedName name="p2Disposals10">'[33]Balance (Depreciation)'!#REF!</definedName>
    <definedName name="p2Disposals11">'[33]Balance (Depreciation)'!#REF!</definedName>
    <definedName name="p2Disposals12">'[33]Balance (Depreciation)'!#REF!</definedName>
    <definedName name="p2Disposals13">'[33]Balance (Depreciation)'!#REF!</definedName>
    <definedName name="p2Disposals14">'[33]Balance (Depreciation)'!#REF!</definedName>
    <definedName name="p2Disposals15">'[33]Balance (Depreciation)'!#REF!</definedName>
    <definedName name="p2Disposals16">'[33]Balance (Depreciation)'!#REF!</definedName>
    <definedName name="p2Disposals17">'[33]Balance (Depreciation)'!#REF!</definedName>
    <definedName name="p2Disposals18">'[33]Balance (Depreciation)'!#REF!</definedName>
    <definedName name="p2Disposals19">'[33]Balance (Depreciation)'!#REF!</definedName>
    <definedName name="p2Disposals2">'[33]Balance (Depreciation)'!$C$13</definedName>
    <definedName name="p2Disposals20">'[33]Balance (Depreciation)'!#REF!</definedName>
    <definedName name="p2Disposals21">'[33]Balance (Depreciation)'!#REF!</definedName>
    <definedName name="p2Disposals22">'[33]Balance (Depreciation)'!#REF!</definedName>
    <definedName name="p2Disposals23">'[33]Balance (Depreciation)'!#REF!</definedName>
    <definedName name="p2Disposals24">'[33]Balance (Depreciation)'!#REF!</definedName>
    <definedName name="p2Disposals25">'[33]Balance (Depreciation)'!#REF!</definedName>
    <definedName name="p2Disposals26">'[33]Balance (Depreciation)'!#REF!</definedName>
    <definedName name="p2Disposals27">'[33]Balance (Depreciation)'!#REF!</definedName>
    <definedName name="p2Disposals28">'[33]Balance (Depreciation)'!#REF!</definedName>
    <definedName name="p2Disposals29">'[33]Balance (Depreciation)'!#REF!</definedName>
    <definedName name="p2Disposals3">'[33]Balance (Depreciation)'!$D$13</definedName>
    <definedName name="p2Disposals30">'[33]Balance (Depreciation)'!#REF!</definedName>
    <definedName name="p2Disposals31">'[33]Balance (Depreciation)'!#REF!</definedName>
    <definedName name="p2Disposals32">'[33]Balance (Depreciation)'!#REF!</definedName>
    <definedName name="p2Disposals33">'[33]Balance (Depreciation)'!#REF!</definedName>
    <definedName name="p2Disposals34">'[33]Balance (Depreciation)'!#REF!</definedName>
    <definedName name="p2Disposals35">'[33]Balance (Depreciation)'!#REF!</definedName>
    <definedName name="p2Disposals36">'[33]Balance (Depreciation)'!#REF!</definedName>
    <definedName name="p2Disposals37">'[33]Balance (Depreciation)'!#REF!</definedName>
    <definedName name="p2Disposals38">'[33]Balance (Depreciation)'!#REF!</definedName>
    <definedName name="p2Disposals39">'[33]Balance (Depreciation)'!#REF!</definedName>
    <definedName name="p2Disposals4">'[33]Balance (Depreciation)'!$E$13</definedName>
    <definedName name="p2Disposals40">'[33]Balance (Depreciation)'!#REF!</definedName>
    <definedName name="p2Disposals41">'[33]Balance (Depreciation)'!#REF!</definedName>
    <definedName name="p2Disposals42">'[33]Balance (Depreciation)'!#REF!</definedName>
    <definedName name="p2Disposals43">'[33]Balance (Depreciation)'!#REF!</definedName>
    <definedName name="p2Disposals44">'[33]Balance (Depreciation)'!#REF!</definedName>
    <definedName name="p2Disposals45">'[33]Balance (Depreciation)'!#REF!</definedName>
    <definedName name="p2Disposals46">'[33]Balance (Depreciation)'!#REF!</definedName>
    <definedName name="p2Disposals47">'[33]Balance (Depreciation)'!#REF!</definedName>
    <definedName name="p2Disposals48">'[33]Balance (Depreciation)'!#REF!</definedName>
    <definedName name="p2Disposals49">'[33]Balance (Depreciation)'!#REF!</definedName>
    <definedName name="p2Disposals5">'[33]Balance (Depreciation)'!$F$13</definedName>
    <definedName name="p2Disposals50">'[33]Balance (Depreciation)'!#REF!</definedName>
    <definedName name="p2Disposals6">'[33]Balance (Depreciation)'!$G$13</definedName>
    <definedName name="p2Disposals7">'[33]Balance (Depreciation)'!#REF!</definedName>
    <definedName name="p2Disposals8">'[33]Balance (Depreciation)'!#REF!</definedName>
    <definedName name="p2Disposals9">'[33]Balance (Depreciation)'!#REF!</definedName>
    <definedName name="p2Transfers10">'[33]Balance (Depreciation)'!#REF!</definedName>
    <definedName name="p2Transfers11">'[33]Balance (Depreciation)'!#REF!</definedName>
    <definedName name="p2Transfers12">'[33]Balance (Depreciation)'!#REF!</definedName>
    <definedName name="p2Transfers13">'[33]Balance (Depreciation)'!#REF!</definedName>
    <definedName name="p2Transfers14">'[33]Balance (Depreciation)'!#REF!</definedName>
    <definedName name="p2Transfers15">'[33]Balance (Depreciation)'!#REF!</definedName>
    <definedName name="p2Transfers16">'[33]Balance (Depreciation)'!#REF!</definedName>
    <definedName name="p2Transfers17">'[33]Balance (Depreciation)'!#REF!</definedName>
    <definedName name="p2Transfers18">'[33]Balance (Depreciation)'!#REF!</definedName>
    <definedName name="p2Transfers19">'[33]Balance (Depreciation)'!#REF!</definedName>
    <definedName name="p2Transfers20">'[33]Balance (Depreciation)'!#REF!</definedName>
    <definedName name="p2Transfers21">'[33]Balance (Depreciation)'!#REF!</definedName>
    <definedName name="p2Transfers22">'[33]Balance (Depreciation)'!#REF!</definedName>
    <definedName name="p2Transfers23">'[33]Balance (Depreciation)'!#REF!</definedName>
    <definedName name="p2Transfers24">'[33]Balance (Depreciation)'!#REF!</definedName>
    <definedName name="p2Transfers25">'[33]Balance (Depreciation)'!#REF!</definedName>
    <definedName name="p2Transfers26">'[33]Balance (Depreciation)'!#REF!</definedName>
    <definedName name="p2Transfers27">'[33]Balance (Depreciation)'!#REF!</definedName>
    <definedName name="p2Transfers28">'[33]Balance (Depreciation)'!#REF!</definedName>
    <definedName name="p2Transfers29">'[33]Balance (Depreciation)'!#REF!</definedName>
    <definedName name="p2Transfers30">'[33]Balance (Depreciation)'!#REF!</definedName>
    <definedName name="p2Transfers31">'[33]Balance (Depreciation)'!#REF!</definedName>
    <definedName name="p2Transfers32">'[33]Balance (Depreciation)'!#REF!</definedName>
    <definedName name="p2Transfers33">'[33]Balance (Depreciation)'!#REF!</definedName>
    <definedName name="p2Transfers34">'[33]Balance (Depreciation)'!#REF!</definedName>
    <definedName name="p2Transfers35">'[33]Balance (Depreciation)'!#REF!</definedName>
    <definedName name="p2Transfers36">'[33]Balance (Depreciation)'!#REF!</definedName>
    <definedName name="p2Transfers37">'[33]Balance (Depreciation)'!#REF!</definedName>
    <definedName name="p2Transfers38">'[33]Balance (Depreciation)'!#REF!</definedName>
    <definedName name="p2Transfers39">'[33]Balance (Depreciation)'!#REF!</definedName>
    <definedName name="p2Transfers40">'[33]Balance (Depreciation)'!#REF!</definedName>
    <definedName name="p2Transfers41">'[33]Balance (Depreciation)'!#REF!</definedName>
    <definedName name="p2Transfers42">'[33]Balance (Depreciation)'!#REF!</definedName>
    <definedName name="p2Transfers43">'[33]Balance (Depreciation)'!#REF!</definedName>
    <definedName name="p2Transfers44">'[33]Balance (Depreciation)'!#REF!</definedName>
    <definedName name="p2Transfers45">'[33]Balance (Depreciation)'!#REF!</definedName>
    <definedName name="p2Transfers46">'[33]Balance (Depreciation)'!#REF!</definedName>
    <definedName name="p2Transfers47">'[33]Balance (Depreciation)'!#REF!</definedName>
    <definedName name="p2Transfers48">'[33]Balance (Depreciation)'!#REF!</definedName>
    <definedName name="p2Transfers49">'[33]Balance (Depreciation)'!#REF!</definedName>
    <definedName name="p2Transfers50">'[33]Balance (Depreciation)'!#REF!</definedName>
    <definedName name="p2Transfers7">'[33]Balance (Depreciation)'!#REF!</definedName>
    <definedName name="p2Transfers8">'[33]Balance (Depreciation)'!#REF!</definedName>
    <definedName name="p2Transfers9">'[33]Balance (Depreciation)'!#REF!</definedName>
    <definedName name="p2tTotals10">'[33]Balance (Depreciation)'!#REF!</definedName>
    <definedName name="p2tTotals11">'[33]Balance (Depreciation)'!#REF!</definedName>
    <definedName name="p2tTotals12">'[33]Balance (Depreciation)'!#REF!</definedName>
    <definedName name="p2tTotals13">'[33]Balance (Depreciation)'!#REF!</definedName>
    <definedName name="p2tTotals14">'[33]Balance (Depreciation)'!#REF!</definedName>
    <definedName name="p2tTotals15">'[33]Balance (Depreciation)'!#REF!</definedName>
    <definedName name="p2tTotals16">'[33]Balance (Depreciation)'!#REF!</definedName>
    <definedName name="p2tTotals17">'[33]Balance (Depreciation)'!#REF!</definedName>
    <definedName name="p2tTotals18">'[33]Balance (Depreciation)'!#REF!</definedName>
    <definedName name="p2tTotals19">'[33]Balance (Depreciation)'!#REF!</definedName>
    <definedName name="p2tTotals20">'[33]Balance (Depreciation)'!#REF!</definedName>
    <definedName name="p2tTotals21">'[33]Balance (Depreciation)'!#REF!</definedName>
    <definedName name="p2tTotals22">'[33]Balance (Depreciation)'!#REF!</definedName>
    <definedName name="p2tTotals23">'[33]Balance (Depreciation)'!#REF!</definedName>
    <definedName name="p2tTotals24">'[33]Balance (Depreciation)'!#REF!</definedName>
    <definedName name="p2tTotals25">'[33]Balance (Depreciation)'!#REF!</definedName>
    <definedName name="p2tTotals26">'[33]Balance (Depreciation)'!#REF!</definedName>
    <definedName name="p2tTotals27">'[33]Balance (Depreciation)'!#REF!</definedName>
    <definedName name="p2tTotals28">'[33]Balance (Depreciation)'!#REF!</definedName>
    <definedName name="p2tTotals29">'[33]Balance (Depreciation)'!#REF!</definedName>
    <definedName name="p2tTotals30">'[33]Balance (Depreciation)'!#REF!</definedName>
    <definedName name="p2tTotals31">'[33]Balance (Depreciation)'!#REF!</definedName>
    <definedName name="p2tTotals32">'[33]Balance (Depreciation)'!#REF!</definedName>
    <definedName name="p2tTotals33">'[33]Balance (Depreciation)'!#REF!</definedName>
    <definedName name="p2tTotals34">'[33]Balance (Depreciation)'!#REF!</definedName>
    <definedName name="p2tTotals35">'[33]Balance (Depreciation)'!#REF!</definedName>
    <definedName name="p2tTotals36">'[33]Balance (Depreciation)'!#REF!</definedName>
    <definedName name="p2tTotals37">'[33]Balance (Depreciation)'!#REF!</definedName>
    <definedName name="p2tTotals38">'[33]Balance (Depreciation)'!#REF!</definedName>
    <definedName name="p2tTotals39">'[33]Balance (Depreciation)'!#REF!</definedName>
    <definedName name="p2tTotals40">'[33]Balance (Depreciation)'!#REF!</definedName>
    <definedName name="p2tTotals41">'[33]Balance (Depreciation)'!#REF!</definedName>
    <definedName name="p2tTotals42">'[33]Balance (Depreciation)'!#REF!</definedName>
    <definedName name="p2tTotals43">'[33]Balance (Depreciation)'!#REF!</definedName>
    <definedName name="p2tTotals44">'[33]Balance (Depreciation)'!#REF!</definedName>
    <definedName name="p2tTotals45">'[33]Balance (Depreciation)'!#REF!</definedName>
    <definedName name="p2tTotals46">'[33]Balance (Depreciation)'!#REF!</definedName>
    <definedName name="p2tTotals47">'[33]Balance (Depreciation)'!#REF!</definedName>
    <definedName name="p2tTotals48">'[33]Balance (Depreciation)'!#REF!</definedName>
    <definedName name="p2tTotals49">'[33]Balance (Depreciation)'!#REF!</definedName>
    <definedName name="p2tTotals50">'[33]Balance (Depreciation)'!#REF!</definedName>
    <definedName name="p2tTotals51">'[33]Balance (Depreciation)'!$H$20</definedName>
    <definedName name="p2tTotals7">'[33]Balance (Depreciation)'!#REF!</definedName>
    <definedName name="p2tTotals8">'[33]Balance (Depreciation)'!#REF!</definedName>
    <definedName name="p2tTotals9">'[33]Balance (Depreciation)'!#REF!</definedName>
    <definedName name="p2Unit10">'[33]Balance (Depreciation)'!#REF!</definedName>
    <definedName name="p2Unit11">'[33]Balance (Depreciation)'!#REF!</definedName>
    <definedName name="p2Unit12">'[33]Balance (Depreciation)'!#REF!</definedName>
    <definedName name="p2Unit13">'[33]Balance (Depreciation)'!#REF!</definedName>
    <definedName name="p2Unit14">'[33]Balance (Depreciation)'!#REF!</definedName>
    <definedName name="p2Unit15">'[33]Balance (Depreciation)'!#REF!</definedName>
    <definedName name="p2Unit16">'[33]Balance (Depreciation)'!#REF!</definedName>
    <definedName name="p2Unit17">'[33]Balance (Depreciation)'!#REF!</definedName>
    <definedName name="p2Unit18">'[33]Balance (Depreciation)'!#REF!</definedName>
    <definedName name="p2Unit19">'[33]Balance (Depreciation)'!#REF!</definedName>
    <definedName name="p2Unit20">'[33]Balance (Depreciation)'!#REF!</definedName>
    <definedName name="p2Unit21">'[33]Balance (Depreciation)'!#REF!</definedName>
    <definedName name="p2Unit22">'[33]Balance (Depreciation)'!#REF!</definedName>
    <definedName name="p2Unit23">'[33]Balance (Depreciation)'!#REF!</definedName>
    <definedName name="p2Unit24">'[33]Balance (Depreciation)'!#REF!</definedName>
    <definedName name="p2Unit25">'[33]Balance (Depreciation)'!#REF!</definedName>
    <definedName name="p2Unit26">'[33]Balance (Depreciation)'!#REF!</definedName>
    <definedName name="p2Unit27">'[33]Balance (Depreciation)'!#REF!</definedName>
    <definedName name="p2Unit28">'[33]Balance (Depreciation)'!#REF!</definedName>
    <definedName name="p2Unit29">'[33]Balance (Depreciation)'!#REF!</definedName>
    <definedName name="p2Unit30">'[33]Balance (Depreciation)'!#REF!</definedName>
    <definedName name="p2Unit31">'[33]Balance (Depreciation)'!#REF!</definedName>
    <definedName name="p2Unit32">'[33]Balance (Depreciation)'!#REF!</definedName>
    <definedName name="p2Unit33">'[33]Balance (Depreciation)'!#REF!</definedName>
    <definedName name="p2Unit34">'[33]Balance (Depreciation)'!#REF!</definedName>
    <definedName name="p2Unit35">'[33]Balance (Depreciation)'!#REF!</definedName>
    <definedName name="p2Unit36">'[33]Balance (Depreciation)'!#REF!</definedName>
    <definedName name="p2Unit37">'[33]Balance (Depreciation)'!#REF!</definedName>
    <definedName name="p2Unit38">'[33]Balance (Depreciation)'!#REF!</definedName>
    <definedName name="p2Unit39">'[33]Balance (Depreciation)'!#REF!</definedName>
    <definedName name="p2Unit40">'[33]Balance (Depreciation)'!#REF!</definedName>
    <definedName name="p2Unit41">'[33]Balance (Depreciation)'!#REF!</definedName>
    <definedName name="p2Unit42">'[33]Balance (Depreciation)'!#REF!</definedName>
    <definedName name="p2Unit43">'[33]Balance (Depreciation)'!#REF!</definedName>
    <definedName name="p2Unit44">'[33]Balance (Depreciation)'!#REF!</definedName>
    <definedName name="p2Unit45">'[33]Balance (Depreciation)'!#REF!</definedName>
    <definedName name="p2Unit46">'[33]Balance (Depreciation)'!#REF!</definedName>
    <definedName name="p2Unit47">'[33]Balance (Depreciation)'!#REF!</definedName>
    <definedName name="p2Unit48">'[33]Balance (Depreciation)'!#REF!</definedName>
    <definedName name="p2Unit49">'[33]Balance (Depreciation)'!#REF!</definedName>
    <definedName name="p2Unit50">'[33]Balance (Depreciation)'!#REF!</definedName>
    <definedName name="p2Unit7">'[33]Balance (Depreciation)'!#REF!</definedName>
    <definedName name="p2Unit8">'[33]Balance (Depreciation)'!#REF!</definedName>
    <definedName name="p2Unit9">'[33]Balance (Depreciation)'!#REF!</definedName>
    <definedName name="p2UnitColumn10">'[33]Balance (Depreciation)'!#REF!</definedName>
    <definedName name="p2UnitColumn11">'[33]Balance (Depreciation)'!#REF!</definedName>
    <definedName name="p2UnitColumn12">'[33]Balance (Depreciation)'!#REF!</definedName>
    <definedName name="p2UnitColumn13">'[33]Balance (Depreciation)'!#REF!</definedName>
    <definedName name="p2UnitColumn14">'[33]Balance (Depreciation)'!#REF!</definedName>
    <definedName name="p2UnitColumn15">'[33]Balance (Depreciation)'!#REF!</definedName>
    <definedName name="p2UnitColumn16">'[33]Balance (Depreciation)'!#REF!</definedName>
    <definedName name="p2UnitColumn17">'[33]Balance (Depreciation)'!#REF!</definedName>
    <definedName name="p2UnitColumn18">'[33]Balance (Depreciation)'!#REF!</definedName>
    <definedName name="p2UnitColumn19">'[33]Balance (Depreciation)'!#REF!</definedName>
    <definedName name="p2UnitColumn20">'[33]Balance (Depreciation)'!#REF!</definedName>
    <definedName name="p2UnitColumn21">'[33]Balance (Depreciation)'!#REF!</definedName>
    <definedName name="p2UnitColumn22">'[33]Balance (Depreciation)'!#REF!</definedName>
    <definedName name="p2UnitColumn23">'[33]Balance (Depreciation)'!#REF!</definedName>
    <definedName name="p2UnitColumn24">'[33]Balance (Depreciation)'!#REF!</definedName>
    <definedName name="p2UnitColumn25">'[33]Balance (Depreciation)'!#REF!</definedName>
    <definedName name="p2UnitColumn26">'[33]Balance (Depreciation)'!#REF!</definedName>
    <definedName name="p2UnitColumn27">'[33]Balance (Depreciation)'!#REF!</definedName>
    <definedName name="p2UnitColumn28">'[33]Balance (Depreciation)'!#REF!</definedName>
    <definedName name="p2UnitColumn29">'[33]Balance (Depreciation)'!#REF!</definedName>
    <definedName name="p2UnitColumn30">'[33]Balance (Depreciation)'!#REF!</definedName>
    <definedName name="p2UnitColumn31">'[33]Balance (Depreciation)'!#REF!</definedName>
    <definedName name="p2UnitColumn32">'[33]Balance (Depreciation)'!#REF!</definedName>
    <definedName name="p2UnitColumn33">'[33]Balance (Depreciation)'!#REF!</definedName>
    <definedName name="p2UnitColumn34">'[33]Balance (Depreciation)'!#REF!</definedName>
    <definedName name="p2UnitColumn35">'[33]Balance (Depreciation)'!#REF!</definedName>
    <definedName name="p2UnitColumn36">'[33]Balance (Depreciation)'!#REF!</definedName>
    <definedName name="p2UnitColumn37">'[33]Balance (Depreciation)'!#REF!</definedName>
    <definedName name="p2UnitColumn38">'[33]Balance (Depreciation)'!#REF!</definedName>
    <definedName name="p2UnitColumn39">'[33]Balance (Depreciation)'!#REF!</definedName>
    <definedName name="p2UnitColumn40">'[33]Balance (Depreciation)'!#REF!</definedName>
    <definedName name="p2UnitColumn41">'[33]Balance (Depreciation)'!#REF!</definedName>
    <definedName name="p2UnitColumn42">'[33]Balance (Depreciation)'!#REF!</definedName>
    <definedName name="p2UnitColumn43">'[33]Balance (Depreciation)'!#REF!</definedName>
    <definedName name="p2UnitColumn44">'[33]Balance (Depreciation)'!#REF!</definedName>
    <definedName name="p2UnitColumn45">'[33]Balance (Depreciation)'!#REF!</definedName>
    <definedName name="p2UnitColumn46">'[33]Balance (Depreciation)'!#REF!</definedName>
    <definedName name="p2UnitColumn47">'[33]Balance (Depreciation)'!#REF!</definedName>
    <definedName name="p2UnitColumn48">'[33]Balance (Depreciation)'!#REF!</definedName>
    <definedName name="p2UnitColumn49">'[33]Balance (Depreciation)'!#REF!</definedName>
    <definedName name="p2UnitColumn50">'[33]Balance (Depreciation)'!#REF!</definedName>
    <definedName name="p2UnitColumn7">'[33]Balance (Depreciation)'!#REF!</definedName>
    <definedName name="p2UnitColumn8">'[33]Balance (Depreciation)'!#REF!</definedName>
    <definedName name="p2UnitColumn9">'[33]Balance (Depreciation)'!#REF!</definedName>
    <definedName name="p3Unit10">'[33]Balance (Net book value)'!#REF!</definedName>
    <definedName name="p3Unit11">'[33]Balance (Net book value)'!#REF!</definedName>
    <definedName name="p3Unit12">'[33]Balance (Net book value)'!#REF!</definedName>
    <definedName name="p3Unit13">'[33]Balance (Net book value)'!#REF!</definedName>
    <definedName name="p3Unit14">'[33]Balance (Net book value)'!#REF!</definedName>
    <definedName name="p3Unit15">'[33]Balance (Net book value)'!#REF!</definedName>
    <definedName name="p3Unit16">'[33]Balance (Net book value)'!#REF!</definedName>
    <definedName name="p3Unit17">'[33]Balance (Net book value)'!#REF!</definedName>
    <definedName name="p3Unit18">'[33]Balance (Net book value)'!#REF!</definedName>
    <definedName name="p3Unit19">'[33]Balance (Net book value)'!#REF!</definedName>
    <definedName name="p3Unit20">'[33]Balance (Net book value)'!#REF!</definedName>
    <definedName name="p3Unit21">'[33]Balance (Net book value)'!#REF!</definedName>
    <definedName name="p3Unit22">'[33]Balance (Net book value)'!#REF!</definedName>
    <definedName name="p3Unit23">'[33]Balance (Net book value)'!#REF!</definedName>
    <definedName name="p3Unit24">'[33]Balance (Net book value)'!#REF!</definedName>
    <definedName name="p3Unit25">'[33]Balance (Net book value)'!#REF!</definedName>
    <definedName name="p3Unit26">'[33]Balance (Net book value)'!#REF!</definedName>
    <definedName name="p3Unit27">'[33]Balance (Net book value)'!#REF!</definedName>
    <definedName name="p3Unit28">'[33]Balance (Net book value)'!#REF!</definedName>
    <definedName name="p3Unit29">'[33]Balance (Net book value)'!#REF!</definedName>
    <definedName name="p3Unit30">'[33]Balance (Net book value)'!#REF!</definedName>
    <definedName name="p3Unit31">'[33]Balance (Net book value)'!#REF!</definedName>
    <definedName name="p3Unit32">'[33]Balance (Net book value)'!#REF!</definedName>
    <definedName name="p3Unit33">'[33]Balance (Net book value)'!#REF!</definedName>
    <definedName name="p3Unit34">'[33]Balance (Net book value)'!#REF!</definedName>
    <definedName name="p3Unit35">'[33]Balance (Net book value)'!#REF!</definedName>
    <definedName name="p3Unit36">'[33]Balance (Net book value)'!#REF!</definedName>
    <definedName name="p3Unit37">'[33]Balance (Net book value)'!#REF!</definedName>
    <definedName name="p3Unit38">'[33]Balance (Net book value)'!#REF!</definedName>
    <definedName name="p3Unit39">'[33]Balance (Net book value)'!#REF!</definedName>
    <definedName name="p3Unit40">'[33]Balance (Net book value)'!#REF!</definedName>
    <definedName name="p3Unit41">'[33]Balance (Net book value)'!#REF!</definedName>
    <definedName name="p3Unit42">'[33]Balance (Net book value)'!#REF!</definedName>
    <definedName name="p3Unit43">'[33]Balance (Net book value)'!#REF!</definedName>
    <definedName name="p3Unit44">'[33]Balance (Net book value)'!#REF!</definedName>
    <definedName name="p3Unit45">'[33]Balance (Net book value)'!#REF!</definedName>
    <definedName name="p3Unit46">'[33]Balance (Net book value)'!#REF!</definedName>
    <definedName name="p3Unit47">'[33]Balance (Net book value)'!#REF!</definedName>
    <definedName name="p3Unit48">'[33]Balance (Net book value)'!#REF!</definedName>
    <definedName name="p3Unit49">'[33]Balance (Net book value)'!#REF!</definedName>
    <definedName name="p3Unit50">'[33]Balance (Net book value)'!#REF!</definedName>
    <definedName name="p3Unit7">'[33]Balance (Net book value)'!#REF!</definedName>
    <definedName name="p3Unit8">'[33]Balance (Net book value)'!#REF!</definedName>
    <definedName name="p3Unit9">'[33]Balance (Net book value)'!#REF!</definedName>
    <definedName name="p3UnitColumn10">'[33]Balance (Net book value)'!#REF!</definedName>
    <definedName name="p3UnitColumn11">'[33]Balance (Net book value)'!#REF!</definedName>
    <definedName name="p3UnitColumn12">'[33]Balance (Net book value)'!#REF!</definedName>
    <definedName name="p3UnitColumn13">'[33]Balance (Net book value)'!#REF!</definedName>
    <definedName name="p3UnitColumn14">'[33]Balance (Net book value)'!#REF!</definedName>
    <definedName name="p3UnitColumn15">'[33]Balance (Net book value)'!#REF!</definedName>
    <definedName name="p3UnitColumn16">'[33]Balance (Net book value)'!#REF!</definedName>
    <definedName name="p3UnitColumn17">'[33]Balance (Net book value)'!#REF!</definedName>
    <definedName name="p3UnitColumn18">'[33]Balance (Net book value)'!#REF!</definedName>
    <definedName name="p3UnitColumn19">'[33]Balance (Net book value)'!#REF!</definedName>
    <definedName name="p3UnitColumn20">'[33]Balance (Net book value)'!#REF!</definedName>
    <definedName name="p3UnitColumn21">'[33]Balance (Net book value)'!#REF!</definedName>
    <definedName name="p3UnitColumn22">'[33]Balance (Net book value)'!#REF!</definedName>
    <definedName name="p3UnitColumn23">'[33]Balance (Net book value)'!#REF!</definedName>
    <definedName name="p3UnitColumn24">'[33]Balance (Net book value)'!#REF!</definedName>
    <definedName name="p3UnitColumn25">'[33]Balance (Net book value)'!#REF!</definedName>
    <definedName name="p3UnitColumn26">'[33]Balance (Net book value)'!#REF!</definedName>
    <definedName name="p3UnitColumn27">'[33]Balance (Net book value)'!#REF!</definedName>
    <definedName name="p3UnitColumn28">'[33]Balance (Net book value)'!#REF!</definedName>
    <definedName name="p3UnitColumn29">'[33]Balance (Net book value)'!#REF!</definedName>
    <definedName name="p3UnitColumn30">'[33]Balance (Net book value)'!#REF!</definedName>
    <definedName name="p3UnitColumn31">'[33]Balance (Net book value)'!#REF!</definedName>
    <definedName name="p3UnitColumn32">'[33]Balance (Net book value)'!#REF!</definedName>
    <definedName name="p3UnitColumn33">'[33]Balance (Net book value)'!#REF!</definedName>
    <definedName name="p3UnitColumn34">'[33]Balance (Net book value)'!#REF!</definedName>
    <definedName name="p3UnitColumn35">'[33]Balance (Net book value)'!#REF!</definedName>
    <definedName name="p3UnitColumn36">'[33]Balance (Net book value)'!#REF!</definedName>
    <definedName name="p3UnitColumn37">'[33]Balance (Net book value)'!#REF!</definedName>
    <definedName name="p3UnitColumn38">'[33]Balance (Net book value)'!#REF!</definedName>
    <definedName name="p3UnitColumn39">'[33]Balance (Net book value)'!#REF!</definedName>
    <definedName name="p3UnitColumn40">'[33]Balance (Net book value)'!#REF!</definedName>
    <definedName name="p3UnitColumn41">'[33]Balance (Net book value)'!#REF!</definedName>
    <definedName name="p3UnitColumn42">'[33]Balance (Net book value)'!#REF!</definedName>
    <definedName name="p3UnitColumn43">'[33]Balance (Net book value)'!#REF!</definedName>
    <definedName name="p3UnitColumn44">'[33]Balance (Net book value)'!#REF!</definedName>
    <definedName name="p3UnitColumn45">'[33]Balance (Net book value)'!#REF!</definedName>
    <definedName name="p3UnitColumn46">'[33]Balance (Net book value)'!#REF!</definedName>
    <definedName name="p3UnitColumn47">'[33]Balance (Net book value)'!#REF!</definedName>
    <definedName name="p3UnitColumn48">'[33]Balance (Net book value)'!#REF!</definedName>
    <definedName name="p3UnitColumn49">'[33]Balance (Net book value)'!#REF!</definedName>
    <definedName name="p3UnitColumn50">'[33]Balance (Net book value)'!#REF!</definedName>
    <definedName name="p3UnitColumn7">'[33]Balance (Net book value)'!#REF!</definedName>
    <definedName name="p3UnitColumn8">'[33]Balance (Net book value)'!#REF!</definedName>
    <definedName name="p3UnitColumn9">'[33]Balance (Net book value)'!#REF!</definedName>
    <definedName name="PA">[9]Top!$M$54</definedName>
    <definedName name="Par">#N/A</definedName>
    <definedName name="pgrm.Val_Sub">#N/A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an_TG">[26]PlanTG!$A:$M</definedName>
    <definedName name="PlanKontoPN">[26]Plan!$F:$R</definedName>
    <definedName name="PlanPNT">[26]Plan!$E$3</definedName>
    <definedName name="PlanSG">'[26]ATP troškovi'!$AY:$AY</definedName>
    <definedName name="plany">#REF!</definedName>
    <definedName name="PLLoan">[7]BUPA!$B$73:$T$73</definedName>
    <definedName name="pmt">#REF!</definedName>
    <definedName name="PNT">'[29]ATP troškovi'!$A:$A</definedName>
    <definedName name="PntKonto">'[29]ATP troškovi'!$D:$D</definedName>
    <definedName name="podil_komitovanych">#REF!</definedName>
    <definedName name="Poduzecad61097">#REF!</definedName>
    <definedName name="Poduzecad61098">#REF!</definedName>
    <definedName name="Poduzecad61197">#REF!</definedName>
    <definedName name="Poduzecad61198">#REF!</definedName>
    <definedName name="Poduzecad61296">#REF!</definedName>
    <definedName name="Poduzecad61297">#REF!</definedName>
    <definedName name="Poduzecad61298">#REF!</definedName>
    <definedName name="Poduzecad6197">#REF!</definedName>
    <definedName name="Poduzecad6198">#REF!</definedName>
    <definedName name="Poduzecad6297">#REF!</definedName>
    <definedName name="Poduzecad6298">#REF!</definedName>
    <definedName name="Poduzecad6397">#REF!</definedName>
    <definedName name="Poduzecad6398">#REF!</definedName>
    <definedName name="Poduzecad6497">#REF!</definedName>
    <definedName name="Poduzecad6498">#REF!</definedName>
    <definedName name="Poduzecad6597">#REF!</definedName>
    <definedName name="Poduzecad6598">#REF!</definedName>
    <definedName name="Poduzecad6697">#REF!</definedName>
    <definedName name="Poduzecad6698">#REF!</definedName>
    <definedName name="Poduzecad6797">#REF!</definedName>
    <definedName name="Poduzecad6798">#REF!</definedName>
    <definedName name="Poduzecad6897">#REF!</definedName>
    <definedName name="Poduzecad6898">#REF!</definedName>
    <definedName name="Poduzecad6997">#REF!</definedName>
    <definedName name="Poduzecad6998">#REF!</definedName>
    <definedName name="Poduzecad81097">#REF!</definedName>
    <definedName name="Poduzecad81098">#REF!</definedName>
    <definedName name="Poduzecad81197">#REF!</definedName>
    <definedName name="Poduzecad81198">#REF!</definedName>
    <definedName name="Poduzecad81296">#REF!</definedName>
    <definedName name="Poduzecad81297">#REF!</definedName>
    <definedName name="Poduzecad81298">#REF!</definedName>
    <definedName name="Poduzecad8197">#REF!</definedName>
    <definedName name="Poduzecad8198">#REF!</definedName>
    <definedName name="Poduzecad8297">#REF!</definedName>
    <definedName name="Poduzecad8298">#REF!</definedName>
    <definedName name="Poduzecad8397">#REF!</definedName>
    <definedName name="Poduzecad8398">#REF!</definedName>
    <definedName name="Poduzecad8497">#REF!</definedName>
    <definedName name="Poduzecad8498">#REF!</definedName>
    <definedName name="Poduzecad8597">#REF!</definedName>
    <definedName name="Poduzecad8598">#REF!</definedName>
    <definedName name="Poduzecad8697">#REF!</definedName>
    <definedName name="Poduzecad8698">#REF!</definedName>
    <definedName name="Poduzecad8797">#REF!</definedName>
    <definedName name="Poduzecad8798">#REF!</definedName>
    <definedName name="Poduzecad8897">#REF!</definedName>
    <definedName name="Poduzecad8898">#REF!</definedName>
    <definedName name="Poduzecad8997">#REF!</definedName>
    <definedName name="Poduzecad8998">#REF!</definedName>
    <definedName name="Poduzecadevized51097">#REF!</definedName>
    <definedName name="Poduzecadevized51098">#REF!</definedName>
    <definedName name="Poduzecadevized51197">#REF!</definedName>
    <definedName name="Poduzecadevized51198">#REF!</definedName>
    <definedName name="Poduzecadevized51296">#REF!</definedName>
    <definedName name="Poduzecadevized51297">#REF!</definedName>
    <definedName name="Poduzecadevized51298">#REF!</definedName>
    <definedName name="Poduzecadevized5197">#REF!</definedName>
    <definedName name="Poduzecadevized5198">#REF!</definedName>
    <definedName name="Poduzecadevized5297">#REF!</definedName>
    <definedName name="Poduzecadevized5298">#REF!</definedName>
    <definedName name="Poduzecadevized5397">#REF!</definedName>
    <definedName name="Poduzecadevized5398">#REF!</definedName>
    <definedName name="Poduzecadevized5497">#REF!</definedName>
    <definedName name="Poduzecadevized5498">#REF!</definedName>
    <definedName name="Poduzecadevized5597">#REF!</definedName>
    <definedName name="Poduzecadevized5598">#REF!</definedName>
    <definedName name="Poduzecadevized5697">#REF!</definedName>
    <definedName name="Poduzecadevized5698">#REF!</definedName>
    <definedName name="Poduzecadevized5797">#REF!</definedName>
    <definedName name="Poduzecadevized5798">#REF!</definedName>
    <definedName name="Poduzecadevized5897">#REF!</definedName>
    <definedName name="Poduzecadevized5898">#REF!</definedName>
    <definedName name="Poduzecadevized5997">#REF!</definedName>
    <definedName name="Poduzecadevized5998">#REF!</definedName>
    <definedName name="Poduzecakuned51097">#REF!</definedName>
    <definedName name="Poduzecakuned51098">#REF!</definedName>
    <definedName name="Poduzecakuned51197">#REF!</definedName>
    <definedName name="Poduzecakuned51198">#REF!</definedName>
    <definedName name="Poduzecakuned51296">#REF!</definedName>
    <definedName name="Poduzecakuned51297">#REF!</definedName>
    <definedName name="Poduzecakuned51298">#REF!</definedName>
    <definedName name="Poduzecakuned5197">#REF!</definedName>
    <definedName name="Poduzecakuned5198">#REF!</definedName>
    <definedName name="Poduzecakuned5297">#REF!</definedName>
    <definedName name="Poduzecakuned5298">#REF!</definedName>
    <definedName name="Poduzecakuned5397">#REF!</definedName>
    <definedName name="Poduzecakuned5398">#REF!</definedName>
    <definedName name="Poduzecakuned5497">#REF!</definedName>
    <definedName name="Poduzecakuned5498">#REF!</definedName>
    <definedName name="Poduzecakuned5597">#REF!</definedName>
    <definedName name="Poduzecakuned5598">#REF!</definedName>
    <definedName name="Poduzecakuned5697">#REF!</definedName>
    <definedName name="Poduzecakuned5698">#REF!</definedName>
    <definedName name="Poduzecakuned5798">#REF!</definedName>
    <definedName name="Poduzecakuned5897">#REF!</definedName>
    <definedName name="Poduzecakuned5898">#REF!</definedName>
    <definedName name="Poduzecakuned5997">#REF!</definedName>
    <definedName name="Poduzecakuned5998">#REF!</definedName>
    <definedName name="Poduzecakuned71097">#REF!</definedName>
    <definedName name="Poduzecakuned71098">#REF!</definedName>
    <definedName name="Poduzecakuned71197">#REF!</definedName>
    <definedName name="Poduzecakuned71198">#REF!</definedName>
    <definedName name="Poduzecakuned71296">#REF!</definedName>
    <definedName name="Poduzecakuned71297">#REF!</definedName>
    <definedName name="Poduzecakuned71298">#REF!</definedName>
    <definedName name="Poduzecakuned7197">#REF!</definedName>
    <definedName name="Poduzecakuned7198">#REF!</definedName>
    <definedName name="Poduzecakuned7297">#REF!</definedName>
    <definedName name="Poduzecakuned7298">#REF!</definedName>
    <definedName name="Poduzecakuned7397">#REF!</definedName>
    <definedName name="Poduzecakuned7398">#REF!</definedName>
    <definedName name="Poduzecakuned7497">#REF!</definedName>
    <definedName name="Poduzecakuned7498">#REF!</definedName>
    <definedName name="Poduzecakuned7597">#REF!</definedName>
    <definedName name="Poduzecakuned7598">#REF!</definedName>
    <definedName name="Poduzecakuned7697">#REF!</definedName>
    <definedName name="Poduzecakuned7698">#REF!</definedName>
    <definedName name="Poduzecakuned7797">#REF!</definedName>
    <definedName name="Poduzecakuned7798">#REF!</definedName>
    <definedName name="Poduzecakuned7897">#REF!</definedName>
    <definedName name="Poduzecakuned7997">#REF!</definedName>
    <definedName name="Poduzecakuned7998">#REF!</definedName>
    <definedName name="Poduzecaorocenid81097">#REF!</definedName>
    <definedName name="Poduzecaorocenid81098">#REF!</definedName>
    <definedName name="Poduzecaorocenid81197">#REF!</definedName>
    <definedName name="Poduzecaorocenid81198">#REF!</definedName>
    <definedName name="Poduzecaorocenid81296">#REF!</definedName>
    <definedName name="Poduzecaorocenid81297">#REF!</definedName>
    <definedName name="Poduzecaorocenid81298">#REF!</definedName>
    <definedName name="Poduzecaorocenid8197">#REF!</definedName>
    <definedName name="Poduzecaorocenid8198">#REF!</definedName>
    <definedName name="Poduzecaorocenid8297">#REF!</definedName>
    <definedName name="Poduzecaorocenid8298">#REF!</definedName>
    <definedName name="Poduzecaorocenid8397">#REF!</definedName>
    <definedName name="Poduzecaorocenid8398">#REF!</definedName>
    <definedName name="Poduzecaorocenid8497">#REF!</definedName>
    <definedName name="Poduzecaorocenid8498">#REF!</definedName>
    <definedName name="Poduzecaorocenid8597">#REF!</definedName>
    <definedName name="Poduzecaorocenid8598">#REF!</definedName>
    <definedName name="Poduzecaorocenid8697">#REF!</definedName>
    <definedName name="Poduzecaorocenid8698">#REF!</definedName>
    <definedName name="Poduzecaorocenid8797">#REF!</definedName>
    <definedName name="Poduzecaorocenid8798">#REF!</definedName>
    <definedName name="Poduzecaorocenid8897">#REF!</definedName>
    <definedName name="Poduzecaorocenid8898">#REF!</definedName>
    <definedName name="Poduzecaorocenid8997">#REF!</definedName>
    <definedName name="Poduzecaorocenid8998">#REF!</definedName>
    <definedName name="poizuz">#N/A</definedName>
    <definedName name="pozicija">[34]!pozicija</definedName>
    <definedName name="prakt">#REF!</definedName>
    <definedName name="Prc">[7]BUPA!$B$71:$T$71</definedName>
    <definedName name="pres">#N/A</definedName>
    <definedName name="pretdan">'[3]#REF'!$B$2</definedName>
    <definedName name="preteng">'[3]#REF'!$B$7</definedName>
    <definedName name="Print_Area_MI">#REF!</definedName>
    <definedName name="_xlnm.Print_Titles">#REF!</definedName>
    <definedName name="priority">'[19]drop lists'!$F$2:$F$6</definedName>
    <definedName name="prof">#N/A</definedName>
    <definedName name="ProfInv">[7]BUPA!$B$74:$T$74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ramm.Max_Limit">[36]!programm.Max_Limit</definedName>
    <definedName name="proslagodina">[17]Linkovi!$A$12</definedName>
    <definedName name="ProvisionsLoansCustomerIncreaseGross">[12]Workings!$D$55:$K$55</definedName>
    <definedName name="ProvisionsLoansCustomersCf">[12]Workings!$D$59:$K$59</definedName>
    <definedName name="pv">#REF!</definedName>
    <definedName name="q">#N/A</definedName>
    <definedName name="q_Acc_600000">#REF!</definedName>
    <definedName name="q_Acc_All">#REF!</definedName>
    <definedName name="q_Acc_All_Without0">#REF!</definedName>
    <definedName name="qedfadf">#N/A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uery1">#REF!</definedName>
    <definedName name="QuMR">[24]Start!$E$15</definedName>
    <definedName name="QuRWA">[9]HO_Input!$D$5</definedName>
    <definedName name="ra">'[3]#REF'!#REF!</definedName>
    <definedName name="rabac">#N/A</definedName>
    <definedName name="rafilijale">'[3]#REF'!#REF!</definedName>
    <definedName name="ragradska">'[3]#REF'!#REF!</definedName>
    <definedName name="range4">[37]C1!#REF!</definedName>
    <definedName name="rate">#REF!</definedName>
    <definedName name="rate_eur">[38]Totals!$G$2</definedName>
    <definedName name="rate_eur_12_06">#REF!</definedName>
    <definedName name="rate_usd_12_06">#REF!</definedName>
    <definedName name="RateACT">[7]Top!$D$67</definedName>
    <definedName name="RateBud">[7]Top!$D$68</definedName>
    <definedName name="RateFC">[7]Top!$D$67</definedName>
    <definedName name="rating">#REF!</definedName>
    <definedName name="rdigLookupVal">'[26]DMC RDG'!$AC:$AC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al_IG">[26]RealIG!$A:$M</definedName>
    <definedName name="Real_IG_Konto">[26]RealIG_Konto!$A:$M</definedName>
    <definedName name="Real_PG">[26]RealPG!$A:$M</definedName>
    <definedName name="Real_PG_Konto">[26]RealPG_Konto!$A:$M</definedName>
    <definedName name="Real_TG">[26]RealTG!$A:$M</definedName>
    <definedName name="RealPG12">'[26]ATP troškovi'!$DK:$DK</definedName>
    <definedName name="RECf">[12]Workings!$D$291:$K$291</definedName>
    <definedName name="recov_fc06">#REF!</definedName>
    <definedName name="redemptionrate">#REF!</definedName>
    <definedName name="RefH1">'[29]ATP troškovi'!#REF!</definedName>
    <definedName name="RefH2">'[29]ATP troškovi'!#REF!</definedName>
    <definedName name="RefOdjel">'[29]ATP troškovi'!#REF!</definedName>
    <definedName name="REIncrease">[12]Workings!$D$290:$K$290</definedName>
    <definedName name="Remains">#N/A</definedName>
    <definedName name="ReplBonds3Yrs">#REF!</definedName>
    <definedName name="ReplBonds4Yrs">#REF!</definedName>
    <definedName name="Rest_Data">[36]!Rest_Data</definedName>
    <definedName name="RestructDate">#REF!</definedName>
    <definedName name="RestructurePrice">#REF!</definedName>
    <definedName name="RestructureRate">#REF!</definedName>
    <definedName name="RET">[7]BUPA!$M$4:$M$188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isk">'[19]drop lists'!$J$2:$J$6</definedName>
    <definedName name="RISKSUMM">#REF!</definedName>
    <definedName name="Rprem">[7]BUPA!$B$57:$T$57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A">[7]BUPA!$B$6:$T$6</definedName>
    <definedName name="rwa_bg07">#REF!</definedName>
    <definedName name="rwa_fc06">#REF!</definedName>
    <definedName name="s">#N/A</definedName>
    <definedName name="SA.5.2.">#REF!</definedName>
    <definedName name="SA.5.2.1.">#REF!</definedName>
    <definedName name="SA.5.2.2.">#REF!</definedName>
    <definedName name="SA.5.2.2.1.">#REF!</definedName>
    <definedName name="SA.5.2.2.2.">#REF!</definedName>
    <definedName name="SA.5.2.2.2.1.">#REF!</definedName>
    <definedName name="SA.5.2.2.2.2.">#REF!</definedName>
    <definedName name="SA.5.2.2.2.3.">#REF!</definedName>
    <definedName name="SA.5.2.2.2.4.">#REF!</definedName>
    <definedName name="SA.5.2.2.2.5.">#REF!</definedName>
    <definedName name="SA.5.2.2.2.6.">#REF!</definedName>
    <definedName name="SA.5.2.2.2.7.">#REF!</definedName>
    <definedName name="sa1.">#REF!</definedName>
    <definedName name="sa1.1.">#REF!</definedName>
    <definedName name="sa1.1.1.">#REF!</definedName>
    <definedName name="sa1.1.2.">#REF!</definedName>
    <definedName name="sa1.2.">#REF!</definedName>
    <definedName name="sa1.2.1.">#REF!</definedName>
    <definedName name="sa1.2.2.">#REF!</definedName>
    <definedName name="sa1.3.">#REF!</definedName>
    <definedName name="sa1.3.1.">#REF!</definedName>
    <definedName name="sa1.3.2.">#REF!</definedName>
    <definedName name="sa1.4.">#REF!</definedName>
    <definedName name="sa1.5.">#REF!</definedName>
    <definedName name="sa10.">#REF!</definedName>
    <definedName name="sa10.1.">#REF!</definedName>
    <definedName name="sa10.1.1.">#REF!</definedName>
    <definedName name="sa10.1.1.1.">#REF!</definedName>
    <definedName name="sa10.1.1.2.">#REF!</definedName>
    <definedName name="sa10.1.2.">#REF!</definedName>
    <definedName name="sa10.1.2.1.">#REF!</definedName>
    <definedName name="sa10.1.2.2.">#REF!</definedName>
    <definedName name="sa10.1.3.">#REF!</definedName>
    <definedName name="sa10.1.3.1.">#REF!</definedName>
    <definedName name="sa10.2.">#REF!</definedName>
    <definedName name="sa10.2.1.">#REF!</definedName>
    <definedName name="sa10.2.1.1.">#REF!</definedName>
    <definedName name="sa10.2.1.1.1.">#REF!</definedName>
    <definedName name="sa10.2.1.1.2.">#REF!</definedName>
    <definedName name="sa10.2.1.2.">#REF!</definedName>
    <definedName name="sa10.2.1.2.1.">#REF!</definedName>
    <definedName name="sa10.2.1.2.2.">#REF!</definedName>
    <definedName name="sa10.2.1.3.">#REF!</definedName>
    <definedName name="sa10.2.1.3.1.">#REF!</definedName>
    <definedName name="sa10.2.1.3.2.">#REF!</definedName>
    <definedName name="sa10.2.1.4">#REF!</definedName>
    <definedName name="sa10.2.1.4.1.">#REF!</definedName>
    <definedName name="sa10.2.1.4.2.">#REF!</definedName>
    <definedName name="sa10.2.1.5.">#REF!</definedName>
    <definedName name="sa10.2.1.5.1">#REF!</definedName>
    <definedName name="sa10.2.1.5.2.">#REF!</definedName>
    <definedName name="sa10.2.2.">#REF!</definedName>
    <definedName name="sa10.2.2.1.">#REF!</definedName>
    <definedName name="sa10.2.2.1.1.">#REF!</definedName>
    <definedName name="sa10.2.2.1.2.">#REF!</definedName>
    <definedName name="sa10.2.2.2.">#REF!</definedName>
    <definedName name="sa10.2.2.2.1.">#REF!</definedName>
    <definedName name="sa10.2.2.2.2.">#REF!</definedName>
    <definedName name="sa10.2.2.3.">#REF!</definedName>
    <definedName name="sa10.2.2.3.1.">#REF!</definedName>
    <definedName name="sa10.2.2.3.2.">#REF!</definedName>
    <definedName name="sa10.2.2.4.">#REF!</definedName>
    <definedName name="sa10.2.2.5.">#REF!</definedName>
    <definedName name="sa10.2.2.5.1.">#REF!</definedName>
    <definedName name="sa10.2.2.5.2.">#REF!</definedName>
    <definedName name="SA10.2.3.">#REF!</definedName>
    <definedName name="SA10.2.3.1.">#REF!</definedName>
    <definedName name="sa11.">#REF!</definedName>
    <definedName name="sa11.1.">#REF!</definedName>
    <definedName name="sa11.2.">#REF!</definedName>
    <definedName name="sa11.3.">#REF!</definedName>
    <definedName name="sa2.">#REF!</definedName>
    <definedName name="sa2.1.">#REF!</definedName>
    <definedName name="sa2.2.">#REF!</definedName>
    <definedName name="sa3.">#REF!</definedName>
    <definedName name="SA3.1.">#REF!</definedName>
    <definedName name="sa3.2.">#REF!</definedName>
    <definedName name="sa4.">#REF!</definedName>
    <definedName name="sa4.1.">#REF!</definedName>
    <definedName name="sa4.1.1.">#REF!</definedName>
    <definedName name="sa4.1.1.1.">#REF!</definedName>
    <definedName name="sa4.1.1.1.1.">#REF!</definedName>
    <definedName name="sa4.1.1.1.1.1.">#REF!</definedName>
    <definedName name="sa4.1.1.1.1.2.">#REF!</definedName>
    <definedName name="sa4.1.1.1.2.">#REF!</definedName>
    <definedName name="sa4.1.1.1.2.2.">#REF!</definedName>
    <definedName name="sa4.1.1.1.3.">#REF!</definedName>
    <definedName name="sa4.1.1.1.3.1.">#REF!</definedName>
    <definedName name="sa4.1.1.1.3.2.">#REF!</definedName>
    <definedName name="sa4.1.1.2.">#REF!</definedName>
    <definedName name="sa4.1.1.2.1.">#REF!</definedName>
    <definedName name="sa4.1.1.2.2.">#REF!</definedName>
    <definedName name="sa4.1.1.3.">#REF!</definedName>
    <definedName name="sa4.1.1.3.1.">#REF!</definedName>
    <definedName name="sa4.1.1.3.2.">#REF!</definedName>
    <definedName name="sa4.1.1.4.">#REF!</definedName>
    <definedName name="sa4.1.1.4.1.">#REF!</definedName>
    <definedName name="sa4.1.1.4.2.">#REF!</definedName>
    <definedName name="sa4.1.2.">#REF!</definedName>
    <definedName name="sa4.1.2.1.">#REF!</definedName>
    <definedName name="sa4.1.2.1.1.">#REF!</definedName>
    <definedName name="sa4.1.2.1.1.1.">#REF!</definedName>
    <definedName name="sa4.1.2.1.1.2.">#REF!</definedName>
    <definedName name="sa4.1.2.1.2.">#REF!</definedName>
    <definedName name="sa4.1.2.1.3.">#REF!</definedName>
    <definedName name="sa4.1.2.2.">#REF!</definedName>
    <definedName name="sa4.1.2.2.1.">#REF!</definedName>
    <definedName name="sa4.1.2.2.2.">#REF!</definedName>
    <definedName name="sa4.2.">#REF!</definedName>
    <definedName name="SA4.3.">#REF!</definedName>
    <definedName name="sa5.">#REF!</definedName>
    <definedName name="sa5.1.">#REF!</definedName>
    <definedName name="sa5.1.1.">#REF!</definedName>
    <definedName name="sa5.1.1.1.">#REF!</definedName>
    <definedName name="sa5.1.1.2.">#REF!</definedName>
    <definedName name="sa5.1.2.">#REF!</definedName>
    <definedName name="sa5.1.2.1.">#REF!</definedName>
    <definedName name="sa5.1.2.2.">#REF!</definedName>
    <definedName name="sa5.1.3.">#REF!</definedName>
    <definedName name="sa5.1.3.1.">#REF!</definedName>
    <definedName name="sa5.1.3.2.">#REF!</definedName>
    <definedName name="sa5.1.3.3.">#REF!</definedName>
    <definedName name="sa5.1.3.3.1.">#REF!</definedName>
    <definedName name="sa5.1.3.3.2.">#REF!</definedName>
    <definedName name="sa5.1.3.3.3.">#REF!</definedName>
    <definedName name="sa5.1.3.3.4.">#REF!</definedName>
    <definedName name="sa5.1.3.3.5.">#REF!</definedName>
    <definedName name="sa5.1.3.3.6.">#REF!</definedName>
    <definedName name="sa5.1.3.3.7.">#REF!</definedName>
    <definedName name="sa5.1.3.4.">#REF!</definedName>
    <definedName name="sa5.1.3.4.8.">#REF!</definedName>
    <definedName name="sa5.1.4.">#REF!</definedName>
    <definedName name="sa5.2.">#REF!</definedName>
    <definedName name="SA5.2.0.">#REF!</definedName>
    <definedName name="sa5.2.1.">#REF!</definedName>
    <definedName name="sa5.2.2.">#REF!</definedName>
    <definedName name="sa5.2.2.1.">#REF!</definedName>
    <definedName name="sa5.2.2.2.">#REF!</definedName>
    <definedName name="sa5.2.2.3.">#REF!</definedName>
    <definedName name="sa5.2.2.4.">#REF!</definedName>
    <definedName name="sa5.2.2.5.">#REF!</definedName>
    <definedName name="sa5.2.2.6.">#REF!</definedName>
    <definedName name="sa5.2.2.7.">#REF!</definedName>
    <definedName name="sa5.2.3.">#REF!</definedName>
    <definedName name="sa6.">#REF!</definedName>
    <definedName name="sa6.1.">#REF!</definedName>
    <definedName name="sa6.1.1.">#REF!</definedName>
    <definedName name="sa6.1.1.1.">#REF!</definedName>
    <definedName name="sa6.1.1.2.">#REF!</definedName>
    <definedName name="sa6.1.1.2.1.">#REF!</definedName>
    <definedName name="sa6.1.1.2.1.1.">#REF!</definedName>
    <definedName name="sa6.1.1.2.1.2.">#REF!</definedName>
    <definedName name="sa6.1.1.2.2.">#REF!</definedName>
    <definedName name="sa6.1.1.2.2.1.">#REF!</definedName>
    <definedName name="sa6.1.1.2.2.2.">#REF!</definedName>
    <definedName name="sa6.1.1.2.3.">#REF!</definedName>
    <definedName name="sa6.1.1.3.">#REF!</definedName>
    <definedName name="sa6.1.1.3.1.">#REF!</definedName>
    <definedName name="sa6.1.1.3.2.">#REF!</definedName>
    <definedName name="sa6.1.1.4.">#REF!</definedName>
    <definedName name="sa6.1.1.4.1.">#REF!</definedName>
    <definedName name="sa6.1.1.4.2.">#REF!</definedName>
    <definedName name="sa6.1.1.5.">#REF!</definedName>
    <definedName name="sa6.1.1.5.1.">#REF!</definedName>
    <definedName name="sa6.1.1.5.2.">#REF!</definedName>
    <definedName name="sa6.1.1.6.">#REF!</definedName>
    <definedName name="sa6.1.2.">#REF!</definedName>
    <definedName name="sa6.1.2.1.">#REF!</definedName>
    <definedName name="sa6.1.2.1.1.">#REF!</definedName>
    <definedName name="sa6.1.2.1.2.">#REF!</definedName>
    <definedName name="sa6.1.2.2.">#REF!</definedName>
    <definedName name="sa6.1.2.2.1.">#REF!</definedName>
    <definedName name="sa6.1.2.2.2.">#REF!</definedName>
    <definedName name="sa6.2.">#REF!</definedName>
    <definedName name="sa6.2.1.">#REF!</definedName>
    <definedName name="sa6.2.1.1.">#REF!</definedName>
    <definedName name="sa6.2.1.1.1.">#REF!</definedName>
    <definedName name="sa6.2.1.1.1.1.">#REF!</definedName>
    <definedName name="sa6.2.1.1.1.2.">#REF!</definedName>
    <definedName name="sa6.2.1.1.2.">#REF!</definedName>
    <definedName name="sa6.2.1.1.2.1.">#REF!</definedName>
    <definedName name="sa6.2.1.1.3.">#REF!</definedName>
    <definedName name="sa6.2.1.2.">#REF!</definedName>
    <definedName name="sa6.2.1.2.1.">#REF!</definedName>
    <definedName name="sa6.2.1.2.2.">#REF!</definedName>
    <definedName name="sa6.2.1.3.">#REF!</definedName>
    <definedName name="sa6.2.1.3.1.">#REF!</definedName>
    <definedName name="sa6.2.1.3.2.">#REF!</definedName>
    <definedName name="sa6.2.1.4.">#REF!</definedName>
    <definedName name="sa6.2.1.4.1.">#REF!</definedName>
    <definedName name="sa6.2.1.4.2.">#REF!</definedName>
    <definedName name="sa6.2.2.">#REF!</definedName>
    <definedName name="sa6.2.2.1.">#REF!</definedName>
    <definedName name="sa6.2.2.1.1.">#REF!</definedName>
    <definedName name="sa6.2.2.1.2.">#REF!</definedName>
    <definedName name="sa6.2.2.2.">#REF!</definedName>
    <definedName name="sa6.2.2.2.1.">#REF!</definedName>
    <definedName name="sa6.2.2.2.2.">#REF!</definedName>
    <definedName name="sa6.3.">#REF!</definedName>
    <definedName name="sa6.3.1.">#REF!</definedName>
    <definedName name="sa6.3.1.1.">#REF!</definedName>
    <definedName name="sa6.3.1.1.1.">#REF!</definedName>
    <definedName name="sa6.3.1.1.1.1.">#REF!</definedName>
    <definedName name="sa6.3.1.1.1.2.">#REF!</definedName>
    <definedName name="sa6.3.1.1.2.">#REF!</definedName>
    <definedName name="SA6.3.1.1.2.1.">#REF!</definedName>
    <definedName name="sa6.3.1.1.2.2.">#REF!</definedName>
    <definedName name="sa6.3.1.1.3.">#REF!</definedName>
    <definedName name="sa6.3.1.2.">#REF!</definedName>
    <definedName name="sa6.3.1.2.1.">#REF!</definedName>
    <definedName name="sa6.3.1.2.2.">#REF!</definedName>
    <definedName name="sa6.3.1.3.">#REF!</definedName>
    <definedName name="sa6.3.1.3.1.">#REF!</definedName>
    <definedName name="sa6.3.1.3.2.">#REF!</definedName>
    <definedName name="sa6.3.1.4.">#REF!</definedName>
    <definedName name="sa6.3.1.4.1.">#REF!</definedName>
    <definedName name="sa6.3.1.4.2.">#REF!</definedName>
    <definedName name="SA6.3.2.">#REF!</definedName>
    <definedName name="SA6.3.2.1.">#REF!</definedName>
    <definedName name="SA6.3.2.1.1.">#REF!</definedName>
    <definedName name="SA6.3.2.1.2.">#REF!</definedName>
    <definedName name="SA6.3.2.2.">#REF!</definedName>
    <definedName name="sa6.3.2.2.1.">#REF!</definedName>
    <definedName name="sa6.3.2.2.2.">#REF!</definedName>
    <definedName name="sa7.">#REF!</definedName>
    <definedName name="sa7.1.">#REF!</definedName>
    <definedName name="sa7.1.1.">#REF!</definedName>
    <definedName name="sa7.1.1.1.">#REF!</definedName>
    <definedName name="sa7.1.1.2.">#REF!</definedName>
    <definedName name="sa7.1.2.">#REF!</definedName>
    <definedName name="sa7.1.2.1.">#REF!</definedName>
    <definedName name="sa7.1.2.2.">#REF!</definedName>
    <definedName name="sa7.1.3.">#REF!</definedName>
    <definedName name="sa7.1.3.1.">#REF!</definedName>
    <definedName name="sa7.1.3.2.">#REF!</definedName>
    <definedName name="sa7.1.4.">#REF!</definedName>
    <definedName name="sa7.1.4.1.">#REF!</definedName>
    <definedName name="sa7.1.4.2.">#REF!</definedName>
    <definedName name="sa7.1.5.">#REF!</definedName>
    <definedName name="sa7.1.5.1.">#REF!</definedName>
    <definedName name="sa7.1.5.2.">#REF!</definedName>
    <definedName name="sa7.2.">#REF!</definedName>
    <definedName name="sa7.2.1.">#REF!</definedName>
    <definedName name="sa7.2.1.1.">#REF!</definedName>
    <definedName name="sa7.2.1.2.">#REF!</definedName>
    <definedName name="sa7.2.2.">#REF!</definedName>
    <definedName name="sa7.2.2.1.">#REF!</definedName>
    <definedName name="sa7.2.2.2.">#REF!</definedName>
    <definedName name="sa7.3.">#REF!</definedName>
    <definedName name="sa7.3.1.">#REF!</definedName>
    <definedName name="sa7.3.1.1.">#REF!</definedName>
    <definedName name="sa7.3.1.2.">#REF!</definedName>
    <definedName name="sa7.3.2.">#REF!</definedName>
    <definedName name="SA7.3.2.1.">#REF!</definedName>
    <definedName name="SA7.3.2.2.">#REF!</definedName>
    <definedName name="sa7.3.3.">#REF!</definedName>
    <definedName name="sa7.3.3.1.">#REF!</definedName>
    <definedName name="sa7.3.3.2.">#REF!</definedName>
    <definedName name="sa7.3.4.">#REF!</definedName>
    <definedName name="sa7.3.4.1.">#REF!</definedName>
    <definedName name="sa7.3.4.2.">#REF!</definedName>
    <definedName name="sa7.3.5.">#REF!</definedName>
    <definedName name="sa7.3.5.1.">#REF!</definedName>
    <definedName name="sa7.3.5.2.">#REF!</definedName>
    <definedName name="sa7.4.">#REF!</definedName>
    <definedName name="sa7.4.1.">#REF!</definedName>
    <definedName name="sa7.4.1.1.">#REF!</definedName>
    <definedName name="sa7.4.1.2.">#REF!</definedName>
    <definedName name="sa7.4.2.">#REF!</definedName>
    <definedName name="SA7.4.2.1.">#REF!</definedName>
    <definedName name="sa7.4.2.2.">#REF!</definedName>
    <definedName name="sa7.4.3.">#REF!</definedName>
    <definedName name="sa7.4.3.1.">#REF!</definedName>
    <definedName name="sa7.4.3.2.">#REF!</definedName>
    <definedName name="sa7.4.4.">#REF!</definedName>
    <definedName name="sa7.4.4.1.">#REF!</definedName>
    <definedName name="sa7.4.4.2.">#REF!</definedName>
    <definedName name="sa7.4.5.">#REF!</definedName>
    <definedName name="sa7.4.5.1.">#REF!</definedName>
    <definedName name="sa7.4.5.2.">#REF!</definedName>
    <definedName name="sa7.5.">#REF!</definedName>
    <definedName name="sa7.5.1.">#REF!</definedName>
    <definedName name="sa7.5.1.1.">#REF!</definedName>
    <definedName name="sa7.5.1.2.">#REF!</definedName>
    <definedName name="sa7.5.2.">#REF!</definedName>
    <definedName name="sa7.5.2.1.">#REF!</definedName>
    <definedName name="sa7.5.2.2.">#REF!</definedName>
    <definedName name="sa7.5.3.">#REF!</definedName>
    <definedName name="sa7.5.3.1.">#REF!</definedName>
    <definedName name="sa7.5.3.2.">#REF!</definedName>
    <definedName name="sa7.5.4.">#REF!</definedName>
    <definedName name="sa7.5.4.1.">#REF!</definedName>
    <definedName name="sa7.5.4.2.">#REF!</definedName>
    <definedName name="sa7.5.5.">#REF!</definedName>
    <definedName name="sa7.5.5.1.">#REF!</definedName>
    <definedName name="sa7.5.5.2.">#REF!</definedName>
    <definedName name="sa7.6.">#REF!</definedName>
    <definedName name="sa7.6.1.">#REF!</definedName>
    <definedName name="sa7.6.1.1.">#REF!</definedName>
    <definedName name="sa7.6.1.1.1.">#REF!</definedName>
    <definedName name="sa7.6.1.1.2.">#REF!</definedName>
    <definedName name="sa7.6.1.2.">#REF!</definedName>
    <definedName name="sa7.6.1.2.1.">#REF!</definedName>
    <definedName name="sa7.6.1.2.2.">#REF!</definedName>
    <definedName name="sa7.6.2.">#REF!</definedName>
    <definedName name="sa7.6.2.1.">#REF!</definedName>
    <definedName name="sa7.6.2.2.">#REF!</definedName>
    <definedName name="sa7.6.3.">#REF!</definedName>
    <definedName name="sa7.6.3.1.">#REF!</definedName>
    <definedName name="sa7.6.3.2.">#REF!</definedName>
    <definedName name="sa7.6.4.">#REF!</definedName>
    <definedName name="sa7.6.4.1.">#REF!</definedName>
    <definedName name="sa7.6.4.2.">#REF!</definedName>
    <definedName name="sa8.">#REF!</definedName>
    <definedName name="sa8.1.">#REF!</definedName>
    <definedName name="sa8.1.1.">#REF!</definedName>
    <definedName name="sa8.1.1.1.">#REF!</definedName>
    <definedName name="sa8.1.1.2.">#REF!</definedName>
    <definedName name="sa8.1.1.3.">#REF!</definedName>
    <definedName name="sa8.1.1.4.">#REF!</definedName>
    <definedName name="sa8.1.1.5.">#REF!</definedName>
    <definedName name="SA8.1.2.">#REF!</definedName>
    <definedName name="sa8.2.">#REF!</definedName>
    <definedName name="sa8.2.1.">#REF!</definedName>
    <definedName name="sa8.2.1.1.">#REF!</definedName>
    <definedName name="sa8.2.1.2.">#REF!</definedName>
    <definedName name="sa8.2.1.3.">#REF!</definedName>
    <definedName name="SA8.2.1.4.">#REF!</definedName>
    <definedName name="sa9.">#REF!</definedName>
    <definedName name="sa9.1.">#REF!</definedName>
    <definedName name="sa9.1.1.">#REF!</definedName>
    <definedName name="sa9.1.2.">#REF!</definedName>
    <definedName name="sa9.2.">#REF!</definedName>
    <definedName name="sa9.2.1.">#REF!</definedName>
    <definedName name="sadev">#REF!</definedName>
    <definedName name="sadug">#REF!</definedName>
    <definedName name="sakra">#REF!</definedName>
    <definedName name="samdatum">[17]Linkovi!$A$4</definedName>
    <definedName name="sauk">#REF!</definedName>
    <definedName name="Save_Data">[36]!Save_Data</definedName>
    <definedName name="sdfaf">#N/A</definedName>
    <definedName name="SecuritiesCf">[12]Workings!$D$71:$K$71</definedName>
    <definedName name="seg">[7]BUPA!$B$4:$T$4</definedName>
    <definedName name="sfs">#N/A</definedName>
    <definedName name="ShareCapitalCf">[12]Workings!$D$158:$K$158</definedName>
    <definedName name="SHEET1">#REF!</definedName>
    <definedName name="ShEq">[7]BUPA!$B$86:$T$86</definedName>
    <definedName name="ShEq2">[7]BUPA!$B$87:$T$87</definedName>
    <definedName name="SKK">'[18]EWB Bildung'!$O$10</definedName>
    <definedName name="SM">#N/A</definedName>
    <definedName name="SNGDepositsCustomersCf">[12]Workings!$D$134:$K$134</definedName>
    <definedName name="soff_exp">#REF!</definedName>
    <definedName name="soff_prov">#REF!</definedName>
    <definedName name="sss">#N/A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af1">[7]BUPA!$B$137:$T$137</definedName>
    <definedName name="staf10">[7]BUPA!$B$146:$T$146</definedName>
    <definedName name="staf11">[7]BUPA!$B$147:$T$147</definedName>
    <definedName name="staf12">[7]BUPA!$B$148:$T$148</definedName>
    <definedName name="staf13">[7]BUPA!$B$149:$T$149</definedName>
    <definedName name="staf14">[7]BUPA!$B$150:$T$150</definedName>
    <definedName name="staf15">[7]BUPA!$B$151:$T$151</definedName>
    <definedName name="staf16">[7]BUPA!$B$152:$T$152</definedName>
    <definedName name="staf17">[7]BUPA!$B$153:$T$153</definedName>
    <definedName name="staf18">[7]BUPA!$B$154:$T$154</definedName>
    <definedName name="staf19">[7]BUPA!$B$155:$T$155</definedName>
    <definedName name="staf2">[7]BUPA!$B$138:$T$138</definedName>
    <definedName name="staf20">[7]BUPA!$B$156:$T$156</definedName>
    <definedName name="staf21">[7]BUPA!$B$157:$T$157</definedName>
    <definedName name="staf22">[7]BUPA!$B$158:$T$158</definedName>
    <definedName name="staf23">[7]BUPA!$B$159:$T$159</definedName>
    <definedName name="staf24">[7]BUPA!$B$160:$T$160</definedName>
    <definedName name="staf25">[7]BUPA!$B$161:$T$161</definedName>
    <definedName name="staf3">[7]BUPA!$B$139:$T$139</definedName>
    <definedName name="staf4">[7]BUPA!$B$140:$T$140</definedName>
    <definedName name="staf5">[7]BUPA!$B$141:$T$141</definedName>
    <definedName name="staf6">[7]BUPA!$B$142:$T$142</definedName>
    <definedName name="staf7">[7]BUPA!$B$143:$T$143</definedName>
    <definedName name="staf8">[7]BUPA!$B$144:$T$144</definedName>
    <definedName name="staf9">[7]BUPA!$B$145:$T$145</definedName>
    <definedName name="StaffExpenseCf">[12]Workings!$D$258:$K$258</definedName>
    <definedName name="Stanovnistvod61097">#REF!</definedName>
    <definedName name="Stanovnistvod61098">#REF!</definedName>
    <definedName name="Stanovnistvod61197">#REF!</definedName>
    <definedName name="Stanovnistvod61198">#REF!</definedName>
    <definedName name="Stanovnistvod61296">#REF!</definedName>
    <definedName name="Stanovnistvod61297">#REF!</definedName>
    <definedName name="Stanovnistvod61298">#REF!</definedName>
    <definedName name="Stanovnistvod6197">#REF!</definedName>
    <definedName name="Stanovnistvod6198">#REF!</definedName>
    <definedName name="Stanovnistvod6297">#REF!</definedName>
    <definedName name="Stanovnistvod6298">#REF!</definedName>
    <definedName name="Stanovnistvod6397">#REF!</definedName>
    <definedName name="Stanovnistvod6398">#REF!</definedName>
    <definedName name="Stanovnistvod6497">#REF!</definedName>
    <definedName name="Stanovnistvod6498">#REF!</definedName>
    <definedName name="Stanovnistvod6597">#REF!</definedName>
    <definedName name="Stanovnistvod6598">#REF!</definedName>
    <definedName name="Stanovnistvod6697">#REF!</definedName>
    <definedName name="Stanovnistvod6698">#REF!</definedName>
    <definedName name="Stanovnistvod6797">#REF!</definedName>
    <definedName name="Stanovnistvod6798">#REF!</definedName>
    <definedName name="Stanovnistvod6897">#REF!</definedName>
    <definedName name="Stanovnistvod6898">#REF!</definedName>
    <definedName name="Stanovnistvod6997">#REF!</definedName>
    <definedName name="Stanovnistvod6998">#REF!</definedName>
    <definedName name="Stanovnistvod71097">#REF!</definedName>
    <definedName name="Stanovnistvod71098">#REF!</definedName>
    <definedName name="Stanovnistvod71197">#REF!</definedName>
    <definedName name="Stanovnistvod71198">#REF!</definedName>
    <definedName name="Stanovnistvod71296">#REF!</definedName>
    <definedName name="Stanovnistvod71297">#REF!</definedName>
    <definedName name="Stanovnistvod71298">#REF!</definedName>
    <definedName name="Stanovnistvod7197">#REF!</definedName>
    <definedName name="Stanovnistvod7198">#REF!</definedName>
    <definedName name="Stanovnistvod7297">#REF!</definedName>
    <definedName name="Stanovnistvod7298">#REF!</definedName>
    <definedName name="Stanovnistvod7397">#REF!</definedName>
    <definedName name="Stanovnistvod7398">#REF!</definedName>
    <definedName name="Stanovnistvod7497">#REF!</definedName>
    <definedName name="Stanovnistvod7498">#REF!</definedName>
    <definedName name="Stanovnistvod7597">#REF!</definedName>
    <definedName name="Stanovnistvod7598">#REF!</definedName>
    <definedName name="Stanovnistvod7697">#REF!</definedName>
    <definedName name="Stanovnistvod7698">#REF!</definedName>
    <definedName name="Stanovnistvod7797">#REF!</definedName>
    <definedName name="Stanovnistvod7798">#REF!</definedName>
    <definedName name="Stanovnistvod7897">#REF!</definedName>
    <definedName name="Stanovnistvod7898">#REF!</definedName>
    <definedName name="Stanovnistvod7997">#REF!</definedName>
    <definedName name="Stanovnistvod7998">#REF!</definedName>
    <definedName name="Stanovnistvod81097">#REF!</definedName>
    <definedName name="Stanovnistvod81098">#REF!</definedName>
    <definedName name="Stanovnistvod81197">#REF!</definedName>
    <definedName name="Stanovnistvod81198">#REF!</definedName>
    <definedName name="Stanovnistvod81296">#REF!</definedName>
    <definedName name="Stanovnistvod81297">#REF!</definedName>
    <definedName name="Stanovnistvod81298">#REF!</definedName>
    <definedName name="Stanovnistvod8197">#REF!</definedName>
    <definedName name="Stanovnistvod8198">#REF!</definedName>
    <definedName name="Stanovnistvod8297">#REF!</definedName>
    <definedName name="Stanovnistvod8298">#REF!</definedName>
    <definedName name="Stanovnistvod8397">#REF!</definedName>
    <definedName name="Stanovnistvod8398">#REF!</definedName>
    <definedName name="Stanovnistvod8497">#REF!</definedName>
    <definedName name="Stanovnistvod8498">#REF!</definedName>
    <definedName name="Stanovnistvod8597">#REF!</definedName>
    <definedName name="Stanovnistvod8598">#REF!</definedName>
    <definedName name="Stanovnistvod8697">#REF!</definedName>
    <definedName name="Stanovnistvod8698">#REF!</definedName>
    <definedName name="Stanovnistvod8797">#REF!</definedName>
    <definedName name="Stanovnistvod8798">#REF!</definedName>
    <definedName name="Stanovnistvod8897">#REF!</definedName>
    <definedName name="Stanovnistvod8898">#REF!</definedName>
    <definedName name="Stanovnistvod8997">#REF!</definedName>
    <definedName name="Stanovnistvod8998">#REF!</definedName>
    <definedName name="Stanovnistvodevized51097">#REF!</definedName>
    <definedName name="Stanovnistvodevized51098">#REF!</definedName>
    <definedName name="Stanovnistvodevized51197">#REF!</definedName>
    <definedName name="Stanovnistvodevized51198">#REF!</definedName>
    <definedName name="Stanovnistvodevized51296">#REF!</definedName>
    <definedName name="Stanovnistvodevized51297">#REF!</definedName>
    <definedName name="Stanovnistvodevized51298">#REF!</definedName>
    <definedName name="Stanovnistvodevized5197">#REF!</definedName>
    <definedName name="Stanovnistvodevized5297">#REF!</definedName>
    <definedName name="Stanovnistvodevized5397">#REF!</definedName>
    <definedName name="Stanovnistvodevized5497">#REF!</definedName>
    <definedName name="Stanovnistvodevized5597">#REF!</definedName>
    <definedName name="Stanovnistvodevized5697">#REF!</definedName>
    <definedName name="Stanovnistvodevized5698">#REF!</definedName>
    <definedName name="Stanovnistvodevized5797">#REF!</definedName>
    <definedName name="Stanovnistvodevized5897">#REF!</definedName>
    <definedName name="Stanovnistvodevized5997">#REF!</definedName>
    <definedName name="Stanovnistvodevized5998">#REF!</definedName>
    <definedName name="Stanovnistvokkuned5597">#REF!</definedName>
    <definedName name="Stanovnistvokuned51097">#REF!</definedName>
    <definedName name="Stanovnistvokuned51098">#REF!</definedName>
    <definedName name="Stanovnistvokuned51197">#REF!</definedName>
    <definedName name="Stanovnistvokuned51198">#REF!</definedName>
    <definedName name="Stanovnistvokuned51296">#REF!</definedName>
    <definedName name="Stanovnistvokuned51297">#REF!</definedName>
    <definedName name="Stanovnistvokuned51298">#REF!</definedName>
    <definedName name="Stanovnistvokuned5197">#REF!</definedName>
    <definedName name="Stanovnistvokuned5198">#REF!</definedName>
    <definedName name="Stanovnistvokuned5297">#REF!</definedName>
    <definedName name="Stanovnistvokuned5298">#REF!</definedName>
    <definedName name="Stanovnistvokuned5397">#REF!</definedName>
    <definedName name="Stanovnistvokuned5398">#REF!</definedName>
    <definedName name="Stanovnistvokuned5497">#REF!</definedName>
    <definedName name="Stanovnistvokuned5498">#REF!</definedName>
    <definedName name="Stanovnistvokuned5598">#REF!</definedName>
    <definedName name="Stanovnistvokuned5697">#REF!</definedName>
    <definedName name="Stanovnistvokuned5698">#REF!</definedName>
    <definedName name="Stanovnistvokuned5798">#REF!</definedName>
    <definedName name="Stanovnistvokuned5898">#REF!</definedName>
    <definedName name="Stanovnistvokuned5997">#REF!</definedName>
    <definedName name="Stanovnistvokuned5998">#REF!</definedName>
    <definedName name="Stanovnistvokuned71097">#REF!</definedName>
    <definedName name="Stanovnistvokuned71098">#REF!</definedName>
    <definedName name="Stanovnistvokuned71197">#REF!</definedName>
    <definedName name="Stanovnistvokuned71198">#REF!</definedName>
    <definedName name="Stanovnistvokuned71296">#REF!</definedName>
    <definedName name="Stanovnistvokuned71297">#REF!</definedName>
    <definedName name="Stanovnistvokuned71298">#REF!</definedName>
    <definedName name="Stanovnistvokuned7197">#REF!</definedName>
    <definedName name="Stanovnistvokuned7198">#REF!</definedName>
    <definedName name="Stanovnistvokuned7297">#REF!</definedName>
    <definedName name="Stanovnistvokuned7298">#REF!</definedName>
    <definedName name="Stanovnistvokuned7397">#REF!</definedName>
    <definedName name="Stanovnistvokuned7398">#REF!</definedName>
    <definedName name="Stanovnistvokuned7497">#REF!</definedName>
    <definedName name="Stanovnistvokuned7498">#REF!</definedName>
    <definedName name="Stanovnistvokuned7597">#REF!</definedName>
    <definedName name="Stanovnistvokuned7598">#REF!</definedName>
    <definedName name="Stanovnistvokuned7697">#REF!</definedName>
    <definedName name="Stanovnistvokuned7698">#REF!</definedName>
    <definedName name="Stanovnistvokuned7798">#REF!</definedName>
    <definedName name="Stanovnistvokuned7897">#REF!</definedName>
    <definedName name="Stanovnistvokuned7898">#REF!</definedName>
    <definedName name="Stanovnistvokuned7997">#REF!</definedName>
    <definedName name="Stanovnistvokuned7998">#REF!</definedName>
    <definedName name="Stanovnistvoorocenid81097">#REF!</definedName>
    <definedName name="Stanovnistvoorocenid81098">#REF!</definedName>
    <definedName name="Stanovnistvoorocenid81197">#REF!</definedName>
    <definedName name="Stanovnistvoorocenid81198">#REF!</definedName>
    <definedName name="Stanovnistvoorocenid81296">#REF!</definedName>
    <definedName name="Stanovnistvoorocenid81297">#REF!</definedName>
    <definedName name="Stanovnistvoorocenid81298">#REF!</definedName>
    <definedName name="Stanovnistvoorocenid8197">#REF!</definedName>
    <definedName name="Stanovnistvoorocenid8198">#REF!</definedName>
    <definedName name="Stanovnistvoorocenid8297">#REF!</definedName>
    <definedName name="Stanovnistvoorocenid8298">#REF!</definedName>
    <definedName name="Stanovnistvoorocenid8397">#REF!</definedName>
    <definedName name="Stanovnistvoorocenid8398">#REF!</definedName>
    <definedName name="Stanovnistvoorocenid8497">#REF!</definedName>
    <definedName name="Stanovnistvoorocenid8498">#REF!</definedName>
    <definedName name="Stanovnistvoorocenid8597">#REF!</definedName>
    <definedName name="Stanovnistvoorocenid8598">#REF!</definedName>
    <definedName name="Stanovnistvoorocenid8697">#REF!</definedName>
    <definedName name="Stanovnistvoorocenid8698">#REF!</definedName>
    <definedName name="Stanovnistvoorocenid8797">#REF!</definedName>
    <definedName name="Stanovnistvoorocenid8798">#REF!</definedName>
    <definedName name="Stanovnistvoorocenid8897">#REF!</definedName>
    <definedName name="Stanovnistvoorocenid8898">#REF!</definedName>
    <definedName name="Stanovnistvoorocenid8997">#REF!</definedName>
    <definedName name="Stanovnistvoorocenid8998">#REF!</definedName>
    <definedName name="Stat1">[7]BUPA!$B$162:$T$162</definedName>
    <definedName name="Stat10">[7]BUPA!$B$171:$T$171</definedName>
    <definedName name="Stat11">[7]BUPA!$B$172:$T$172</definedName>
    <definedName name="Stat12">[7]BUPA!$B$173:$T$173</definedName>
    <definedName name="Stat13">[7]BUPA!$B$174:$T$174</definedName>
    <definedName name="Stat2">[7]BUPA!$B$163:$T$163</definedName>
    <definedName name="Stat3">[7]BUPA!$B$164:$T$164</definedName>
    <definedName name="Stat4">[7]BUPA!$B$165:$T$165</definedName>
    <definedName name="Stat5">[7]BUPA!$B$166:$T$166</definedName>
    <definedName name="Stat6">[7]BUPA!$B$167:$T$167</definedName>
    <definedName name="Stat7">[7]BUPA!$B$168:$T$168</definedName>
    <definedName name="Stat8">[7]BUPA!$B$169:$T$169</definedName>
    <definedName name="Stat9">[7]BUPA!$B$170:$T$170</definedName>
    <definedName name="Stavka">'[29]ATP troškovi'!$C:$C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ucture">#REF!</definedName>
    <definedName name="structure_star">#REF!</definedName>
    <definedName name="Sub_Acc">#N/A</definedName>
    <definedName name="Sub_Acc_Period">#N/A</definedName>
    <definedName name="SubordinatedDebtCf">[12]Workings!$D$146:$K$146</definedName>
    <definedName name="sumary">#REF!</definedName>
    <definedName name="svi_ispisi">[34]!svi_ispisi</definedName>
    <definedName name="t">#N/A</definedName>
    <definedName name="Tab_BA_Anonyme_Kde">#REF!</definedName>
    <definedName name="Tab_BA_Anonyme_TEUR">[39]Tab_BA_Anonyme_EUR!$A$2:$X$61</definedName>
    <definedName name="Tab_BA_EWRISK_Anonyme">#REF!</definedName>
    <definedName name="Tab_BA_EWRISK_Kde">#REF!</definedName>
    <definedName name="Tab_CA_EWRISK_Kde">#REF!</definedName>
    <definedName name="Tabela1_s05">'[40]E.Result-P&amp;L'!$A$3:$Q$42</definedName>
    <definedName name="Tabela1_s06">'[40]E.Result-Tot.Rev.'!$A$3:$O$21</definedName>
    <definedName name="Tabela1_s07">'[40]E.Result-Maj.Ind.'!$B$2:$I$17</definedName>
    <definedName name="Tabela1_s10">'[40]Retai-Spread&amp;Vol.'!$A$3:$J$19</definedName>
    <definedName name="Tabela1_s14">'[40]Corp.-Spread&amp;Vol.'!$A$3:$J$19</definedName>
    <definedName name="Tabela1_s17">[41]HR!$A$1:$F$25</definedName>
    <definedName name="Tabela1_s18">[41]NonHR!$A$3:$F$20</definedName>
    <definedName name="Tabela1_s20">[41]Regions!$P$30:$AB$32</definedName>
    <definedName name="Tabela1_s21">'[41]Invest.-Reven.'!$A$3:$M$10</definedName>
    <definedName name="Tabela1_s24">'[41]Subsid.-Reven.'!$A$3:$G$23</definedName>
    <definedName name="Tax">[7]BUPA!$B$136:$T$136</definedName>
    <definedName name="TaxDef">#REF!</definedName>
    <definedName name="TaxInc">#REF!</definedName>
    <definedName name="TaxPayable">[12]Workings!$D$282:$K$282</definedName>
    <definedName name="TaxRate">[42]DatiGenerali!#REF!</definedName>
    <definedName name="TaxRateSingolaLE">[42]DatiGenerali!#REF!</definedName>
    <definedName name="tblATP">'[26]DMC RDG'!$O$1:$Z$41</definedName>
    <definedName name="tblDataDestE">'[26]RDiG data'!$H$1:$K$86</definedName>
    <definedName name="tblDataDestE_PlanPG">'[26]RDiG data'!$AA$1:$AE$86</definedName>
    <definedName name="tblDataDestP">'[26]RDiG data'!$N$1:$Q$86</definedName>
    <definedName name="tblDataDestP_PlanPG">'[26]RDiG data'!$AH$1:$AK$86</definedName>
    <definedName name="tblDataEMark">'[26]RDiG data'!$AO$1:$AR$86</definedName>
    <definedName name="tblDataEMark_PlanPG">'[26]RDiG data'!$AV$1:$AY$86</definedName>
    <definedName name="tblDataGranFondo">'[26]RDiG data'!$BC$1:$BF$86</definedName>
    <definedName name="tblDataGranFondo_PlanPG">'[26]RDiG data'!$BJ$1:$BM$86</definedName>
    <definedName name="tblDataKomP">'[26]RDiG data'!$B$1:$E$86</definedName>
    <definedName name="tblDataKomP_PlanPG">'[26]RDiG data'!$T$1:$W$86</definedName>
    <definedName name="tblDestE">'[26]DMC RDG'!$AS$1:$BD$41</definedName>
    <definedName name="tblEMark">'[26]DMC RDG'!$BU$1:$CF$41</definedName>
    <definedName name="tblGranF">'[26]DMC RDG'!$CW$1:$DH$40</definedName>
    <definedName name="tblKomP">'[26]DMC RDG'!$AE$1:$AP$41</definedName>
    <definedName name="tblOdjelno">'[29]ATP troškovi'!$A$74:'[29]ATP troškovi'!$A$65:$J$238</definedName>
    <definedName name="tblOdjStavOpis">[26]OdjStavOpis!$A:$D</definedName>
    <definedName name="tblProj">'[26]DMC RDG'!$CI$1:$CT$41</definedName>
    <definedName name="TCA_EW_RISK">#REF!</definedName>
    <definedName name="tecaj">#REF!</definedName>
    <definedName name="tečaj">#REF!</definedName>
    <definedName name="TermToMaturityAfterRestructDate">#REF!</definedName>
    <definedName name="TheEnd">[11]!TheEnd</definedName>
    <definedName name="TodayDate">#REF!</definedName>
    <definedName name="Total">[36]!Total</definedName>
    <definedName name="Trad">[7]BUPA!$B$70:$T$70</definedName>
    <definedName name="Trad1">[7]BUPA!$B$76:$T$76</definedName>
    <definedName name="Trad2">[7]BUPA!$B$77:$T$77</definedName>
    <definedName name="Trad3">[7]BUPA!$B$78:$T$78</definedName>
    <definedName name="Trad4">[7]BUPA!$B$79:$T$79</definedName>
    <definedName name="TreasuryStockCf">[12]Workings!$D$171:$K$171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poPNT_lookup">'[29]ATP troškovi'!$A$249:$BI$741</definedName>
    <definedName name="type">#REF!</definedName>
    <definedName name="typology">'[19]drop lists'!$G$2:$G$6</definedName>
    <definedName name="u">#N/A</definedName>
    <definedName name="u_2_015">#REF!</definedName>
    <definedName name="u_2_020">#REF!</definedName>
    <definedName name="u_2_030">#REF!</definedName>
    <definedName name="u_2_040">#REF!</definedName>
    <definedName name="u_2_050">#REF!</definedName>
    <definedName name="u_2_060">#REF!</definedName>
    <definedName name="u_2_061">#REF!</definedName>
    <definedName name="u_2_070">#REF!</definedName>
    <definedName name="u_2_071">#REF!</definedName>
    <definedName name="u_2_072">#REF!</definedName>
    <definedName name="u_2_073">#REF!</definedName>
    <definedName name="u_2_080">#REF!</definedName>
    <definedName name="u_2_090">#REF!</definedName>
    <definedName name="UKUPNI_NETO_PRIHODI">[43]SLO!$B$31:$E$31</definedName>
    <definedName name="Unit10">'[33]Balance (costs)'!#REF!</definedName>
    <definedName name="Unit11">'[33]Balance (costs)'!#REF!</definedName>
    <definedName name="Unit12">'[33]Balance (costs)'!#REF!</definedName>
    <definedName name="Unit13">'[33]Balance (costs)'!#REF!</definedName>
    <definedName name="Unit14">'[33]Balance (costs)'!#REF!</definedName>
    <definedName name="Unit15">'[33]Balance (costs)'!#REF!</definedName>
    <definedName name="Unit16">'[33]Balance (costs)'!#REF!</definedName>
    <definedName name="Unit17">'[33]Balance (costs)'!#REF!</definedName>
    <definedName name="Unit18">'[33]Balance (costs)'!#REF!</definedName>
    <definedName name="Unit19">'[33]Balance (costs)'!#REF!</definedName>
    <definedName name="Unit20">'[33]Balance (costs)'!#REF!</definedName>
    <definedName name="Unit21">'[33]Balance (costs)'!#REF!</definedName>
    <definedName name="Unit22">'[33]Balance (costs)'!#REF!</definedName>
    <definedName name="Unit23">'[33]Balance (costs)'!#REF!</definedName>
    <definedName name="Unit24">'[33]Balance (costs)'!#REF!</definedName>
    <definedName name="Unit25">'[33]Balance (costs)'!#REF!</definedName>
    <definedName name="Unit26">'[33]Balance (costs)'!#REF!</definedName>
    <definedName name="Unit27">'[33]Balance (costs)'!#REF!</definedName>
    <definedName name="Unit28">'[33]Balance (costs)'!#REF!</definedName>
    <definedName name="Unit29">'[33]Balance (costs)'!#REF!</definedName>
    <definedName name="Unit30">'[33]Balance (costs)'!#REF!</definedName>
    <definedName name="Unit31">'[33]Balance (costs)'!#REF!</definedName>
    <definedName name="Unit32">'[33]Balance (costs)'!#REF!</definedName>
    <definedName name="Unit33">'[33]Balance (costs)'!#REF!</definedName>
    <definedName name="Unit34">'[33]Balance (costs)'!#REF!</definedName>
    <definedName name="Unit35">'[33]Balance (costs)'!#REF!</definedName>
    <definedName name="Unit36">'[33]Balance (costs)'!#REF!</definedName>
    <definedName name="Unit37">'[33]Balance (costs)'!#REF!</definedName>
    <definedName name="Unit38">'[33]Balance (costs)'!#REF!</definedName>
    <definedName name="Unit39">'[33]Balance (costs)'!#REF!</definedName>
    <definedName name="Unit40">'[33]Balance (costs)'!#REF!</definedName>
    <definedName name="Unit41">'[33]Balance (costs)'!#REF!</definedName>
    <definedName name="Unit42">'[33]Balance (costs)'!#REF!</definedName>
    <definedName name="Unit43">'[33]Balance (costs)'!#REF!</definedName>
    <definedName name="Unit44">'[33]Balance (costs)'!#REF!</definedName>
    <definedName name="Unit45">'[33]Balance (costs)'!#REF!</definedName>
    <definedName name="Unit46">'[33]Balance (costs)'!#REF!</definedName>
    <definedName name="Unit47">'[33]Balance (costs)'!#REF!</definedName>
    <definedName name="Unit48">'[33]Balance (costs)'!#REF!</definedName>
    <definedName name="Unit49">'[33]Balance (costs)'!#REF!</definedName>
    <definedName name="Unit50">'[33]Balance (costs)'!#REF!</definedName>
    <definedName name="Unit7">'[33]Balance (costs)'!#REF!</definedName>
    <definedName name="Unit8">'[33]Balance (costs)'!#REF!</definedName>
    <definedName name="Unit9">'[33]Balance (costs)'!#REF!</definedName>
    <definedName name="UnitC">[7]BUPA!$B$58:$T$58</definedName>
    <definedName name="UnitColumn10">'[33]Balance (costs)'!#REF!</definedName>
    <definedName name="UnitColumn11">'[33]Balance (costs)'!#REF!</definedName>
    <definedName name="UnitColumn12">'[33]Balance (costs)'!#REF!</definedName>
    <definedName name="UnitColumn13">'[33]Balance (costs)'!#REF!</definedName>
    <definedName name="UnitColumn14">'[33]Balance (costs)'!#REF!</definedName>
    <definedName name="UnitColumn15">'[33]Balance (costs)'!#REF!</definedName>
    <definedName name="UnitColumn16">'[33]Balance (costs)'!#REF!</definedName>
    <definedName name="UnitColumn17">'[33]Balance (costs)'!#REF!</definedName>
    <definedName name="UnitColumn18">'[33]Balance (costs)'!#REF!</definedName>
    <definedName name="UnitColumn19">'[33]Balance (costs)'!#REF!</definedName>
    <definedName name="UnitColumn20">'[33]Balance (costs)'!#REF!</definedName>
    <definedName name="UnitColumn21">'[33]Balance (costs)'!#REF!</definedName>
    <definedName name="UnitColumn22">'[33]Balance (costs)'!#REF!</definedName>
    <definedName name="UnitColumn23">'[33]Balance (costs)'!#REF!</definedName>
    <definedName name="UnitColumn24">'[33]Balance (costs)'!#REF!</definedName>
    <definedName name="UnitColumn25">'[33]Balance (costs)'!#REF!</definedName>
    <definedName name="UnitColumn26">'[33]Balance (costs)'!#REF!</definedName>
    <definedName name="UnitColumn27">'[33]Balance (costs)'!#REF!</definedName>
    <definedName name="UnitColumn28">'[33]Balance (costs)'!#REF!</definedName>
    <definedName name="UnitColumn29">'[33]Balance (costs)'!#REF!</definedName>
    <definedName name="UnitColumn30">'[33]Balance (costs)'!#REF!</definedName>
    <definedName name="UnitColumn31">'[33]Balance (costs)'!#REF!</definedName>
    <definedName name="UnitColumn32">'[33]Balance (costs)'!#REF!</definedName>
    <definedName name="UnitColumn33">'[33]Balance (costs)'!#REF!</definedName>
    <definedName name="UnitColumn34">'[33]Balance (costs)'!#REF!</definedName>
    <definedName name="UnitColumn35">'[33]Balance (costs)'!#REF!</definedName>
    <definedName name="UnitColumn36">'[33]Balance (costs)'!#REF!</definedName>
    <definedName name="UnitColumn37">'[33]Balance (costs)'!#REF!</definedName>
    <definedName name="UnitColumn38">'[33]Balance (costs)'!#REF!</definedName>
    <definedName name="UnitColumn39">'[33]Balance (costs)'!#REF!</definedName>
    <definedName name="UnitColumn40">'[33]Balance (costs)'!#REF!</definedName>
    <definedName name="UnitColumn41">'[33]Balance (costs)'!#REF!</definedName>
    <definedName name="UnitColumn42">'[33]Balance (costs)'!#REF!</definedName>
    <definedName name="UnitColumn43">'[33]Balance (costs)'!#REF!</definedName>
    <definedName name="UnitColumn44">'[33]Balance (costs)'!#REF!</definedName>
    <definedName name="UnitColumn45">'[33]Balance (costs)'!#REF!</definedName>
    <definedName name="UnitColumn46">'[33]Balance (costs)'!#REF!</definedName>
    <definedName name="UnitColumn47">'[33]Balance (costs)'!#REF!</definedName>
    <definedName name="UnitColumn48">'[33]Balance (costs)'!#REF!</definedName>
    <definedName name="UnitColumn49">'[33]Balance (costs)'!#REF!</definedName>
    <definedName name="UnitColumn50">'[33]Balance (costs)'!#REF!</definedName>
    <definedName name="UnitColumn7">'[33]Balance (costs)'!#REF!</definedName>
    <definedName name="UnitColumn8">'[33]Balance (costs)'!#REF!</definedName>
    <definedName name="UnitColumn9">'[33]Balance (costs)'!#REF!</definedName>
    <definedName name="uplgod">#REF!</definedName>
    <definedName name="Uprava">#N/A</definedName>
    <definedName name="USD">'[18]EWB Bildung'!$O$9</definedName>
    <definedName name="uvpv">#REF!</definedName>
    <definedName name="v">#N/A</definedName>
    <definedName name="Val_Sub">[44]!Val_Sub_Acc</definedName>
    <definedName name="Val_Sub_Acc">[45]!Val_Sub_Acc</definedName>
    <definedName name="valamar">#N/A</definedName>
    <definedName name="vanilla">[7]BUPA!$B$80:$T$80</definedName>
    <definedName name="vgmngzjzthth">#REF!</definedName>
    <definedName name="vilma">#N/A</definedName>
    <definedName name="VolA1">[7]BUPA!$B$14:$T$14</definedName>
    <definedName name="VolA2">[7]BUPA!$B$15:$T$15</definedName>
    <definedName name="VolA3">[7]BUPA!$B$16:$T$16</definedName>
    <definedName name="VolA4">[7]BUPA!$B$17:$T$17</definedName>
    <definedName name="VolA5">[7]BUPA!$B$18:$T$18</definedName>
    <definedName name="VolA6">[7]BUPA!$B$19:$T$19</definedName>
    <definedName name="VolAUM">[7]BUPA!$B$49:$T$49</definedName>
    <definedName name="VolL1">[7]BUPA!$B$36:$T$36</definedName>
    <definedName name="VolL2">[7]BUPA!$B$37:$T$37</definedName>
    <definedName name="VolL3">[7]BUPA!$B$38:$T$38</definedName>
    <definedName name="VolL4">[7]BUPA!$B$39:$T$39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r">#REF!</definedName>
    <definedName name="vTMP_Fty_Col_Ins">#REF!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>#N/A</definedName>
    <definedName name="WCL__3_12_months___CBD_Vasin">[35]Assumptions!$B$32:$G$32</definedName>
    <definedName name="we">#N/A</definedName>
    <definedName name="where">'[19]drop lists'!$B$2:$B$3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ite_balance.write_balance">[46]!write_balance.write_balance</definedName>
    <definedName name="write_print.write_print">[46]!write_print.write_print</definedName>
    <definedName name="write_val_acc">[47]!write_val_acc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Izvještaj._.1." hidden="1">{#N/A,#N/A,TRUE,"4+Pri i r";#N/A,#N/A,TRUE,"8 nem";#N/A,#N/A,TRUE,"9 mat";#N/A,#N/A,TRUE,"9df";#N/A,#N/A,TRUE,"10 kim";#N/A,#N/A,TRUE,"11 kr";#N/A,#N/A,TRUE,"12i13ob"}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">#N/A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>#N/A</definedName>
    <definedName name="xcgdfgdfgdfgf">#REF!</definedName>
    <definedName name="Xsjeciste">#REF!</definedName>
    <definedName name="xxx">#N/A</definedName>
    <definedName name="xxxx">[35]Assumptions!$B$32:$G$32</definedName>
    <definedName name="XY">#N/A</definedName>
    <definedName name="y">#N/A</definedName>
    <definedName name="Ysjeciste">#REF!</definedName>
    <definedName name="yvfdrz">#N/A</definedName>
    <definedName name="z">#N/A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jisteni_rating">#REF!</definedName>
    <definedName name="zaklad">#REF!</definedName>
    <definedName name="ZB">#N/A</definedName>
    <definedName name="Z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а">#REF!</definedName>
    <definedName name="дата">#REF!</definedName>
    <definedName name="курс">[4]HFT_Details!#REF!</definedName>
    <definedName name="курсъ">[4]HFT_Details!#REF!</definedName>
    <definedName name="н">#REF!</definedName>
    <definedName name="ооо">'[6]A3.10 BS unadj'!#REF!</definedName>
    <definedName name="Привязка">#N/A</definedName>
    <definedName name="Проценты">#REF!</definedName>
    <definedName name="рр">#N/A</definedName>
    <definedName name="ррр">'[6]A3.10 BS unadj'!#REF!</definedName>
    <definedName name="ЭРВ">[6]Справка!#REF!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6" i="1" l="1"/>
  <c r="AS16" i="1" s="1"/>
  <c r="AQ12" i="1"/>
  <c r="AS12" i="1" s="1"/>
  <c r="AQ8" i="1"/>
  <c r="AS8" i="1" s="1"/>
  <c r="AP18" i="1"/>
  <c r="AQ18" i="1" s="1"/>
  <c r="AS18" i="1" s="1"/>
  <c r="AP17" i="1"/>
  <c r="AQ17" i="1" s="1"/>
  <c r="AS17" i="1" s="1"/>
  <c r="AP16" i="1"/>
  <c r="AP15" i="1"/>
  <c r="AQ15" i="1" s="1"/>
  <c r="AS15" i="1" s="1"/>
  <c r="AP14" i="1"/>
  <c r="AQ14" i="1" s="1"/>
  <c r="AS14" i="1" s="1"/>
  <c r="AP13" i="1"/>
  <c r="AQ13" i="1" s="1"/>
  <c r="AS13" i="1" s="1"/>
  <c r="AP12" i="1"/>
  <c r="AP11" i="1"/>
  <c r="AQ11" i="1" s="1"/>
  <c r="AS11" i="1" s="1"/>
  <c r="AP10" i="1"/>
  <c r="AQ10" i="1" s="1"/>
  <c r="AS10" i="1" s="1"/>
  <c r="AP9" i="1"/>
  <c r="AQ9" i="1" s="1"/>
  <c r="AS9" i="1" s="1"/>
  <c r="AP8" i="1"/>
  <c r="AP7" i="1"/>
  <c r="AP6" i="1"/>
  <c r="AQ6" i="1" s="1"/>
  <c r="AS6" i="1" s="1"/>
  <c r="AP19" i="1"/>
  <c r="AQ19" i="1" s="1"/>
  <c r="AS19" i="1" s="1"/>
  <c r="AM18" i="1"/>
  <c r="AM17" i="1"/>
  <c r="AM16" i="1"/>
  <c r="AM15" i="1"/>
  <c r="AM14" i="1"/>
  <c r="AM13" i="1"/>
  <c r="AM12" i="1"/>
  <c r="AM11" i="1"/>
  <c r="AM10" i="1"/>
  <c r="AM9" i="1"/>
  <c r="AM8" i="1"/>
  <c r="AM7" i="1"/>
  <c r="AM20" i="1" s="1"/>
  <c r="AM6" i="1"/>
  <c r="AM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19" i="1"/>
  <c r="AP20" i="1" l="1"/>
  <c r="AQ7" i="1"/>
  <c r="AS7" i="1" s="1"/>
  <c r="AS20" i="1"/>
  <c r="D32" i="2" s="1"/>
  <c r="AC20" i="1"/>
</calcChain>
</file>

<file path=xl/sharedStrings.xml><?xml version="1.0" encoding="utf-8"?>
<sst xmlns="http://schemas.openxmlformats.org/spreadsheetml/2006/main" count="154" uniqueCount="128">
  <si>
    <t>POREČ</t>
  </si>
  <si>
    <t>POREČ Total</t>
  </si>
  <si>
    <t>UMAG</t>
  </si>
  <si>
    <t>UMAG Total</t>
  </si>
  <si>
    <t>ZAJEDNIČKI TROŠAK</t>
  </si>
  <si>
    <t>ZAJEDNIČKI TROŠAK Total</t>
  </si>
  <si>
    <t>G</t>
  </si>
  <si>
    <t>P</t>
  </si>
  <si>
    <t>A</t>
  </si>
  <si>
    <t>Naziv</t>
  </si>
  <si>
    <t>Opis</t>
  </si>
  <si>
    <t>Model</t>
  </si>
  <si>
    <t>JM</t>
  </si>
  <si>
    <t>TIP</t>
  </si>
  <si>
    <t>JC</t>
  </si>
  <si>
    <t>11 - PJ DELFIN</t>
  </si>
  <si>
    <t>21 - PJ LAGUNA ALBATROS</t>
  </si>
  <si>
    <t>22 - PJ APP VILLE ASTRA</t>
  </si>
  <si>
    <t>23 - PJ AC ZELENA LAGUNA</t>
  </si>
  <si>
    <t>24 - PJ AC BIJELA UVALA</t>
  </si>
  <si>
    <t>31 - PJ PLAVI</t>
  </si>
  <si>
    <t>32 - PJ ZORNA</t>
  </si>
  <si>
    <t>33 - PJ LAGUNA GRAN VISTA</t>
  </si>
  <si>
    <t>34 - PJ LAGUNA ISTRA</t>
  </si>
  <si>
    <t>41 - PJ LAGUNA MOLINDRIO</t>
  </si>
  <si>
    <t>42 - PJ LAGUNA PARENTIUM</t>
  </si>
  <si>
    <t>51 - PJ LAGUNA GALIJOT</t>
  </si>
  <si>
    <t>52 - PJ LAGUNA BELLEVUE</t>
  </si>
  <si>
    <t>53 - PJ LAGUNA MEDITERAN</t>
  </si>
  <si>
    <t>61 - PJ LAGUNA MATERADA</t>
  </si>
  <si>
    <t>62 - PJ LAGUNA PARK</t>
  </si>
  <si>
    <t>63 - PJ AC ULIKA</t>
  </si>
  <si>
    <t>12 - PJ AC PARK UMAG</t>
  </si>
  <si>
    <t>43 - PJ CORAL</t>
  </si>
  <si>
    <t>44 - PJ ISTRA UMAG</t>
  </si>
  <si>
    <t>45 - PJ AURORA</t>
  </si>
  <si>
    <t>46 - PJ UMAG</t>
  </si>
  <si>
    <t>47 - PJ SIPAR</t>
  </si>
  <si>
    <t>54 - PJ TN POLYNESIA</t>
  </si>
  <si>
    <t>55 - PJ TN STELLA MARIS</t>
  </si>
  <si>
    <t>56 - PJ TN SAVUDRIJA</t>
  </si>
  <si>
    <t>71 - PJ SPORT POREČ</t>
  </si>
  <si>
    <t>72 - PJ SPORT UMAG</t>
  </si>
  <si>
    <t>Suncobran dim. o 2000 mm- platno acryl</t>
  </si>
  <si>
    <t>dim. o 2000 mm, aluminijski, Bez volana s ozračnikom radiusa 30 cm, boja platna - tkanine 7506 U - shodno odobrenom uzorku.</t>
  </si>
  <si>
    <t>kom</t>
  </si>
  <si>
    <t>SI</t>
  </si>
  <si>
    <t>Suncobran dim. 200x200 cm crvena boja</t>
  </si>
  <si>
    <t>suncobran silver dim:200x200 cm, aluminijski dvodjelni štap 35/40 mm. Gornji štap 180 cm, donji štap 96 cm, 4 paragon šibe duljine 140 cm. Tkanina boja; PANTONE 192 (ROT G 20, PINK K 3 BL 12) ozračnik ravna kapa. Bez volana, boja CRVENA.Sa utkanom bijelim logom.</t>
  </si>
  <si>
    <t>Platno za suncobran 3000x3000 mm</t>
  </si>
  <si>
    <t>za suncobran dim. 3000x3000 mm, beige</t>
  </si>
  <si>
    <t>Platno za suncobran 200x200 cm bijela (crveni natpis)</t>
  </si>
  <si>
    <t>bijela boja ozračnik ravna kapa. Bez volana, boja BIJELA.Sa utkanim crvenim natpisom</t>
  </si>
  <si>
    <t>Platno za suncobran 200x200 cm crvena (bijeli natpis)</t>
  </si>
  <si>
    <t>Tkanina boja; PANTONE 192 (ROT G 20, PINK K 3 BL 12) ozračnik ravna kapa. Bez volana, boja CRVENA.Sa utkanom bijelim logom</t>
  </si>
  <si>
    <t>Platno za suncobran 3000x3000 mm Double top ozračnikom</t>
  </si>
  <si>
    <t>za suncobran dim. 3000x3000 mm, beige-double top sa ozračnikom</t>
  </si>
  <si>
    <t>Mreža za ležanje</t>
  </si>
  <si>
    <t>mreža za ležanje od najlon propilena, guste teksture i miješanih boja, dimenzija 100x340.  – artikl 1152</t>
  </si>
  <si>
    <t>Suncobran dim. o 2000 mm BAGNINO ECRU</t>
  </si>
  <si>
    <t xml:space="preserve">Sa otvorom za vjetar, duplo prošiven, ojačan i bez volana. Boja ecru.
</t>
  </si>
  <si>
    <t>Bagnino 200 ecru</t>
  </si>
  <si>
    <t>Suncobran dim. 200x200 cm bijela boja</t>
  </si>
  <si>
    <t>suncobran silver dim:200x200 cm, aluminijski dvodjelni štap 35/40 mm. Gornji štap 180 cm, donji štap 96 cm, 4 paragon šibe duljine 140 cm. Tkanina boja; bijela boja ozračnik ravna kapa. Bez volana, boja BIJELA.Sa utkanim crvenim natpisom "</t>
  </si>
  <si>
    <t>Stalak za suncobran-četvrtasti</t>
  </si>
  <si>
    <t xml:space="preserve">dim suncobrana 200x200 cm, podnožje sa zaštitnim gumenm čepovima 4 komada, promjer cijevi na stalku 45 mm, Fi postolja stalka 40 cm sa vijkom za pričvrščivanje cijevi suncobrana </t>
  </si>
  <si>
    <t>Mreža za viseću ležaljku AMACA - dim. 120x380 cm</t>
  </si>
  <si>
    <t>Viseća pletena mreža izrađena od pamuka, boja ecru, dimenzije 120x380 cm.</t>
  </si>
  <si>
    <t>ART. A1160</t>
  </si>
  <si>
    <t>Suncobran dim. 200x200 cm bijela boja za AC</t>
  </si>
  <si>
    <t>suncobran silver dim:200x200 cm, aluminijski dvodjelni štap 35/40 mm. Gornji štap 180 cm, donji štap 96 cm, 4 paragon šibe duljine 140 cm. Tkanina boja; bijela boja ozračnik ravna kapa. Bez volana, boja BIJELA.Sa utkanim zelenim natpisom -Istra Camping"</t>
  </si>
  <si>
    <t>Suncobran dim. 200x200 cm zelena boja za AC</t>
  </si>
  <si>
    <t>uncobran silver dim:200x200 cm, aluminijski dvodjelni štap 35/40 mm. Gornji štap 180 cm, donji štap 96 cm, 4 paragon šibe duljine 140 cm. Ozračnik ravna kapa. Bez volana, boja ZELENA.Sa utkanom bijelim logom.</t>
  </si>
  <si>
    <t>Platno za suncobran 3000x4000 mm</t>
  </si>
  <si>
    <t>Platno za suncobran Cobra 3000x4000</t>
  </si>
  <si>
    <t xml:space="preserve">IZJAVA O PRIHVAĆANJU KOMERCIJALNO-FINANCIJSKIH UVJETA </t>
  </si>
  <si>
    <t>Suncobrani i srodni artikli</t>
  </si>
  <si>
    <t>1.</t>
  </si>
  <si>
    <t>Naziv ponuditelja:</t>
  </si>
  <si>
    <t>2.</t>
  </si>
  <si>
    <t>Adresa ponuditelja:</t>
  </si>
  <si>
    <t>3.</t>
  </si>
  <si>
    <t>Mjesto:</t>
  </si>
  <si>
    <t>4.</t>
  </si>
  <si>
    <t>Poštanski broj:</t>
  </si>
  <si>
    <t>5.</t>
  </si>
  <si>
    <t>Ime i prezime kontakt osobe:</t>
  </si>
  <si>
    <t>6.</t>
  </si>
  <si>
    <t>Telefon:</t>
  </si>
  <si>
    <t>7.</t>
  </si>
  <si>
    <t>8.</t>
  </si>
  <si>
    <t>E-mail:</t>
  </si>
  <si>
    <t>9.</t>
  </si>
  <si>
    <t>Cijene formirane neto (možebitini osnovni rabat treba biti ukalkuliran u jediničnu cijenu).</t>
  </si>
  <si>
    <t>Ponuđena cijena je fiksna i nepromjenjiva te uključuje sve eventualne troškove koji bi teretili eventualnu kupnju proizvoda (npr., ali bez ograničenja, trošak prijevoza i isporuke, trošak carine, trošak otpreme, i sl.).</t>
  </si>
  <si>
    <t>10.</t>
  </si>
  <si>
    <t>Rok plaćanja:</t>
  </si>
  <si>
    <t>11.</t>
  </si>
  <si>
    <t>Isporuka i dokumentacija (otpremnice,izdatnice...) ispostavlja se za svako mjesto troška posebno. Račun se ispostavlja na sjedište Plave lagune (R.Končara 12, Poreč).</t>
  </si>
  <si>
    <t>12.</t>
  </si>
  <si>
    <t>Navedite rok isporuke od potpisa ugovora (u danima):</t>
  </si>
  <si>
    <t>13.</t>
  </si>
  <si>
    <t>Navedite valjanost ponude od datuma zaključenja nadmetanja (u danima):</t>
  </si>
  <si>
    <t>14.</t>
  </si>
  <si>
    <t>Kupac može robu (predmet ovog nadmetanja) ugovoriti s jednim ili više ponuditelja unutar navedenih</t>
  </si>
  <si>
    <t>robnih skupina, podskupina ili krajnjih artikala.</t>
  </si>
  <si>
    <t>15.</t>
  </si>
  <si>
    <t>Ponuditelj se po pozivu Kupca obavezuje dostaviti ponuđeni uzorak u roku od 7 dana.</t>
  </si>
  <si>
    <t>16.</t>
  </si>
  <si>
    <t>Količine su okvirne te mogu prilikom ugovaranja varirati za +/- 10%</t>
  </si>
  <si>
    <t>REKAPITULACIJA PONUDE br.:</t>
  </si>
  <si>
    <t>cijene bez PDV-a, FCO skladište Kupca</t>
  </si>
  <si>
    <t>EUR</t>
  </si>
  <si>
    <t xml:space="preserve">Napomena: </t>
  </si>
  <si>
    <t>Razmatranje ponude Ponuditelja uvjetovano je urednim ispunjenjem ove izjave.</t>
  </si>
  <si>
    <t>Datum</t>
  </si>
  <si>
    <t>NAPOMENA:</t>
  </si>
  <si>
    <t>Ponuditelj ispunjava isključivo osjenčana polja u pripadajućem troškovniku (naziv artikla koji nudi i jediničlnu cijenu).</t>
  </si>
  <si>
    <t>UKOLIKO PONUDITELJ NE ISPUNI TROŠKOVNIK SUKLADNO NAVEDENIM UPUTAMA PONUDA SE NEĆE UZETI U RAZMATRANJE!!!</t>
  </si>
  <si>
    <t>Jedinične cijene iskazuju se u EUR, bez PDV-a, FCO potrošno mjesto - istovareno.</t>
  </si>
  <si>
    <t>45 (četrdesetpet) dana od zaprimanja računa</t>
  </si>
  <si>
    <t>R. Br.</t>
  </si>
  <si>
    <t>Ponuda/Troškovnik: Sitan Inventar - Suncobrani i srodni artikli</t>
  </si>
  <si>
    <t>Ponuđeni model</t>
  </si>
  <si>
    <t>top 100/8 - stup 28/32 fiberglas šibe fi 5 mm bez pregiba</t>
  </si>
  <si>
    <t>Ukupno</t>
  </si>
  <si>
    <t>Ponuđena cijena</t>
  </si>
  <si>
    <t>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</si>
</sst>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49" fontId="3" fillId="0" borderId="0" xfId="1" applyNumberFormat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/>
    </xf>
    <xf numFmtId="0" fontId="4" fillId="0" borderId="0" xfId="1" applyFont="1" applyAlignment="1" applyProtection="1">
      <alignment vertical="top"/>
    </xf>
    <xf numFmtId="0" fontId="5" fillId="0" borderId="0" xfId="1" applyFont="1" applyAlignment="1" applyProtection="1">
      <alignment horizontal="center" vertical="top" wrapText="1"/>
    </xf>
    <xf numFmtId="3" fontId="5" fillId="0" borderId="0" xfId="1" applyNumberFormat="1" applyFont="1" applyAlignment="1" applyProtection="1">
      <alignment horizontal="center" vertical="top"/>
    </xf>
    <xf numFmtId="0" fontId="6" fillId="0" borderId="0" xfId="2"/>
    <xf numFmtId="0" fontId="3" fillId="0" borderId="0" xfId="1" applyFont="1" applyFill="1" applyAlignment="1" applyProtection="1">
      <alignment horizontal="center" vertical="top" wrapText="1"/>
    </xf>
    <xf numFmtId="0" fontId="3" fillId="0" borderId="0" xfId="1" applyFont="1" applyAlignment="1" applyProtection="1">
      <alignment horizontal="center" vertical="top"/>
    </xf>
    <xf numFmtId="0" fontId="5" fillId="0" borderId="0" xfId="1" applyFont="1" applyAlignment="1" applyProtection="1">
      <alignment vertical="top"/>
    </xf>
    <xf numFmtId="0" fontId="3" fillId="0" borderId="0" xfId="1" applyFont="1" applyBorder="1" applyAlignment="1" applyProtection="1">
      <alignment horizontal="center" vertical="top"/>
    </xf>
    <xf numFmtId="0" fontId="5" fillId="0" borderId="0" xfId="1" applyFont="1" applyAlignment="1" applyProtection="1">
      <alignment vertical="top" wrapText="1"/>
    </xf>
    <xf numFmtId="3" fontId="5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right" vertical="top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7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 wrapText="1"/>
    </xf>
    <xf numFmtId="49" fontId="3" fillId="0" borderId="0" xfId="2" applyNumberFormat="1" applyFont="1" applyProtection="1"/>
    <xf numFmtId="49" fontId="5" fillId="0" borderId="0" xfId="2" applyNumberFormat="1" applyFont="1" applyProtection="1"/>
    <xf numFmtId="3" fontId="5" fillId="0" borderId="0" xfId="1" applyNumberFormat="1" applyFont="1" applyBorder="1" applyAlignment="1" applyProtection="1">
      <alignment vertical="top"/>
    </xf>
    <xf numFmtId="0" fontId="3" fillId="0" borderId="0" xfId="1" applyFont="1" applyBorder="1" applyAlignment="1" applyProtection="1">
      <alignment horizontal="right" vertical="top"/>
    </xf>
    <xf numFmtId="4" fontId="3" fillId="0" borderId="0" xfId="1" applyNumberFormat="1" applyFont="1" applyFill="1" applyBorder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0" fontId="5" fillId="0" borderId="0" xfId="1" applyFont="1" applyFill="1" applyAlignment="1" applyProtection="1">
      <alignment horizontal="left" vertical="top"/>
    </xf>
    <xf numFmtId="4" fontId="3" fillId="0" borderId="0" xfId="1" applyNumberFormat="1" applyFont="1" applyFill="1" applyBorder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1" applyFont="1" applyFill="1" applyBorder="1" applyAlignment="1" applyProtection="1">
      <alignment horizontal="right" vertical="top"/>
    </xf>
    <xf numFmtId="49" fontId="3" fillId="0" borderId="0" xfId="1" applyNumberFormat="1" applyFont="1" applyBorder="1" applyAlignment="1" applyProtection="1">
      <alignment vertical="top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vertical="top" wrapText="1"/>
    </xf>
    <xf numFmtId="3" fontId="3" fillId="2" borderId="1" xfId="1" applyNumberFormat="1" applyFont="1" applyFill="1" applyBorder="1" applyAlignment="1" applyProtection="1">
      <alignment vertical="top"/>
      <protection locked="0"/>
    </xf>
    <xf numFmtId="0" fontId="6" fillId="0" borderId="0" xfId="2" applyProtection="1"/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vertical="top"/>
    </xf>
    <xf numFmtId="0" fontId="10" fillId="0" borderId="0" xfId="0" applyFont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4" fontId="0" fillId="0" borderId="0" xfId="0" applyNumberFormat="1"/>
    <xf numFmtId="4" fontId="0" fillId="0" borderId="1" xfId="0" applyNumberFormat="1" applyFill="1" applyBorder="1"/>
    <xf numFmtId="4" fontId="2" fillId="0" borderId="0" xfId="0" applyNumberFormat="1" applyFont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9" fontId="5" fillId="2" borderId="1" xfId="1" applyNumberFormat="1" applyFont="1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Protection="1">
      <protection locked="0"/>
    </xf>
  </cellXfs>
  <cellStyles count="3">
    <cellStyle name="Normal" xfId="0" builtinId="0"/>
    <cellStyle name="Normal 2" xfId="2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ektor%20financija%20i%20kontrolinga\Odjel%20kontrolinga\Interno\PLAN%202018\Plan%20za%20unos\IE_B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SI/Suncobrani/PN_N_241_2022_Suncobra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milicevic\c\grupa-2002\konsolidacija-prosinac-2002\kons-3112-2002-DRAFT%208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7-%20IFRS\03_2007\FS%20Word\Notes%20to%20FS\Notes%20to%20FS_3103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martinaso\My%20Documents\Martina\Projekti\Projects_STATUS_2011_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borisodm\Shared\Documents%20and%20Settings\All%20Users\Desktop\Shared\RD%20Leasing\A3.10-A4.10%20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10055abt8131_risq\Zielplanung%20(Budgetierung)\BU%2010\1st%20sub%20BU%20AQ%20Details%20request%20by%20Andreas\CEE\BAR\2007\CZK\BAR_CZKHVB2007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BADMAENA\aws\Documents%20and%20Settings\All%20Users\Desktop\Shared\RD%20Leasing\A3.10-A4.10%20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UCI\2008\PLAN%202008\MODEL%20BA-CA\HRK_Budgetfile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S\96CASH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PORT\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~1\accnbely\LOCALS~1\Temp\C.Lotus.Notes.Data\PMM%2028-04-02\IMB%20FinMod%2008-02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FO_ICont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USVR11\Korporacijski%20podaci\Sektor%20financija%20i%20kontrolinga\Odjel%20kontrolinga\Interno\PLAN%202013\Plan%20ZGB\Kapitalna%20ulaganja\ITU_DM%20Collection%20Template_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97\BILANZ%20AL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ASDATA\Kontroling\Master\GRUPA%20HR\2010\FORECAST%202010\Forecast%20FY\Forecast%2018%2006%202010\IZVJESTAJ%20ZA%20BACA\_HRK_FYF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MARIJA\06%20konsolidacija\2003\311203\zbbh\TANJA\Banka\Cashflow\2002\draft%20cf-311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cz01fl\GD\A_data%20KRM\Portfolio\Portfolio%200312\Portfoliostatistik_031231_v&#253;voj_uprave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A012670\Local%20Settings\Temporary%20Internet%20Files\Content.Outlook\ZQEXP2MC\DM%20Collection%20Template_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TEMP\DOK\KREDITRI\1994\RISIKO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86c\abt8090\GROUP\Berichte\%23IMPORT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MARIJA\06%20konsolidacija\2003\311203\zbbh\TANJA\Banka\Bilanca\01-12\izbilj%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EE\Budget2009\Data%20Collector\Budget%20Presentation\2009_Data_collector_mon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86C\ABT8131_RISQ\work\Reports2005\Budget%202005\Budget%202005%20-%202007\PlanFeb05_HV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97\FORMF97N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Users\doloresk\AppData\Local\Microsoft\Windows\Temporary%20Internet%20Files\Content.Outlook\1AL1NDCN\DMC%20RDiG%2015%20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10055abt8131_risq\Zielplanung%20(Budgetierung)\BU%2010\1st%20sub%20BU%20AQ%20Details%20request%20by%20Andreas\CTRL\pe\UBE\czk200706_adapted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A)BUSI~1\004)CR~1\2005\28022005\poslano\Credit%20risk%202802_II%20verzij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ektor%20financija%20i%20kontrolinga\Odjel%20kontrolinga\Izdvojeni%20pristup\Plan%202019\Inputi\DOBIVENO%20OD%20SEKTORA\ISTRA%20DMC%20i%20event%20Ironman\DMC%20RDiG%20-%202018%20procjena%20i%20plan%202019%205.10.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2000\KREDITRI\1996\ENGLISH\AUSLGR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marijaj\My%20Documents\PLAN%202005\plan%20kamate%20-%20I%20var\3rd%20QtrF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PBE\DC\2004\Febbraio\Tdb_divisione_modifiche.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6-%20IFRS\03_2006\Adjustments\Fixed%20assets\Fixed%20assets_agg_310306_new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vesna\vesnadisk\AOP-programi\Sek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Work\Budget99%20by%20Department\Corporate%20Banking%20Domestic\CorporateBanking1Q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CALC_LI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WINDOWS\Temp\notesE1EF34\Patch%20Budgetfile%201.05-1.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7-%20IFRS\Credit%20Tableau%20de%20Board\03_2007\Support\Sup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46c\abt8524_san\SANIERUNG\EWB\FORECAST\For032003\Ergebnisse\Ergebnisdatei\_HR_1_HR2002_31.12._05.01.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group\ANALYSIS\areas\Unicredito\TdBoard\2001\January\Wykresy-cz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group\ANALYSIS\areas\Unicredito\TdBoard\2001\January\Wykresy-cz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ITAL_MANAGEMENT\Modelli\Schema_Input\Legal_Entity\Template_per_Banche_241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mvlahovic\c%20on%20mvlahovic\TJEDNO\TJEDNO%202003\LIN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VALSU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SUBB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BALANCE\ALFA\BAL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ValA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2018"/>
      <sheetName val="baza_B2018"/>
      <sheetName val="Sheet2"/>
      <sheetName val="IE_B2017"/>
      <sheetName val="Sheet3"/>
      <sheetName val="IE_B2018"/>
    </sheetNames>
    <definedNames>
      <definedName name="__________c" refersTo="#REF!"/>
      <definedName name="__________r" refersTo="#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ercijalno financijski uvjeti"/>
      <sheetName val="Troskovnik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kapital"/>
      <sheetName val="CAPITAL"/>
      <sheetName val="CAPITAL-engleski"/>
      <sheetName val="n-31-CF"/>
      <sheetName val="n1"/>
      <sheetName val="n2"/>
      <sheetName val="n3"/>
      <sheetName val="n4"/>
      <sheetName val="n5"/>
      <sheetName val="n6"/>
      <sheetName val="n7"/>
      <sheetName val="n9"/>
      <sheetName val="n10"/>
      <sheetName val="n11"/>
      <sheetName val="n12"/>
      <sheetName val="n13a"/>
      <sheetName val="n13a-non-perf."/>
      <sheetName val="n13b"/>
      <sheetName val="n13-grane"/>
      <sheetName val="n13-grane (2)"/>
      <sheetName val="n14"/>
      <sheetName val="n16"/>
      <sheetName val="n18"/>
      <sheetName val="n19"/>
      <sheetName val="n20"/>
      <sheetName val="n21"/>
      <sheetName val="n22"/>
      <sheetName val="n23"/>
      <sheetName val="n24"/>
      <sheetName val="n25"/>
      <sheetName val="n26"/>
      <sheetName val="n27"/>
      <sheetName val="n30"/>
      <sheetName val="n33"/>
      <sheetName val="TOTAL GOODWILL "/>
      <sheetName val="VABA-minority"/>
      <sheetName val="VABA-amortizacija goodwilla"/>
      <sheetName val="UBS-minority"/>
      <sheetName val="UBS-translation"/>
      <sheetName val="UBS-goodwill-2002"/>
      <sheetName val="UBS-amortizacija goodwilla"/>
      <sheetName val="ZBBH-minority"/>
      <sheetName val="ZBBH-translation"/>
      <sheetName val="zbbh-acquisition"/>
      <sheetName val="ZBBH-amortizacija goodwilla "/>
      <sheetName val="sappit"/>
      <sheetName val="IST-minority"/>
      <sheetName val="allianz-p&amp;l-NA-02"/>
      <sheetName val="POM-minority"/>
      <sheetName val="POM-goodwill-2002"/>
      <sheetName val="#REF"/>
      <sheetName val="_REF"/>
      <sheetName val="kons-3112-2002-DRAFT 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Equity"/>
      <sheetName val="Chan in acc plc"/>
      <sheetName val="Notes_Assets"/>
      <sheetName val="Notes_Liab"/>
      <sheetName val="supp=&gt;"/>
      <sheetName val="CR_310307"/>
      <sheetName val="FA_311206"/>
      <sheetName val="Write-off"/>
      <sheetName val="HFT_Details"/>
      <sheetName val="HFT"/>
      <sheetName val="SD"/>
      <sheetName val="Публикуем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_2012"/>
      <sheetName val="projects_2012 BUDGET"/>
      <sheetName val="projects_2012 BUDGET (2)"/>
      <sheetName val="projects_2012 BUD - za committe"/>
      <sheetName val="projects_2012_project_scope"/>
      <sheetName val="projects_2011"/>
      <sheetName val="projects_2011_summary"/>
      <sheetName val="Content"/>
      <sheetName val="Milestones"/>
      <sheetName val="backup"/>
      <sheetName val="projects_20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.1 BS&amp;PL"/>
      <sheetName val="A3.2 SOCF"/>
      <sheetName val="A3.3 Transformation sch"/>
      <sheetName val="A3.4 BS"/>
      <sheetName val="A3.5 P&amp;L"/>
      <sheetName val="A3.6 SSEquity"/>
      <sheetName val="A3.7 CashFlow"/>
      <sheetName val="A3.8 Notes 1 "/>
      <sheetName val="A3.9 Notes 2"/>
      <sheetName val="A3.10 BS unadj"/>
      <sheetName val="A3.15 IS unadj"/>
      <sheetName val="A3.16 IS"/>
      <sheetName val="A4.10 TB"/>
      <sheetName val="A4.11 Off-BS"/>
      <sheetName val="A5"/>
      <sheetName val="footing"/>
      <sheetName val="Справка"/>
      <sheetName val="Продол-ие"/>
      <sheetName val="Продол-ие2"/>
      <sheetName val="A4.10 TB (2)"/>
      <sheetName val="шапка"/>
      <sheetName val=" Stat"/>
      <sheetName val="A4.10 TB (3)"/>
      <sheetName val="A3.3 Transformation sch (2)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Manual Input"/>
      <sheetName val="PL EUR"/>
      <sheetName val="GAE EUR"/>
      <sheetName val="PL"/>
      <sheetName val="PL MTD"/>
      <sheetName val="GAE"/>
      <sheetName val="Charts&gt;"/>
      <sheetName val="data"/>
      <sheetName val="P&amp;L"/>
      <sheetName val="NII"/>
      <sheetName val="Fees"/>
      <sheetName val="Stats"/>
      <sheetName val="Segments&gt;"/>
      <sheetName val="Retail"/>
      <sheetName val="Corporate"/>
      <sheetName val="INM"/>
      <sheetName val="Other"/>
      <sheetName val="STAFF"/>
      <sheetName val="Clients"/>
      <sheetName val="ACT"/>
      <sheetName val="BUPA"/>
      <sheetName val="BU1Q"/>
      <sheetName val="BU2Q"/>
      <sheetName val="BU3Q"/>
      <sheetName val="BU4Q"/>
    </sheetNames>
    <sheetDataSet>
      <sheetData sheetId="0" refreshError="1">
        <row r="13">
          <cell r="D13">
            <v>28.060600000000001</v>
          </cell>
        </row>
        <row r="16">
          <cell r="D16">
            <v>8</v>
          </cell>
        </row>
        <row r="54">
          <cell r="D54">
            <v>2.8902493016548216E-2</v>
          </cell>
          <cell r="E54">
            <v>3.2149999999999998E-2</v>
          </cell>
        </row>
        <row r="56">
          <cell r="D56">
            <v>2.6499999999999999E-2</v>
          </cell>
          <cell r="E56">
            <v>2.9700000000000001E-2</v>
          </cell>
        </row>
        <row r="58">
          <cell r="D58">
            <v>7.5999999999999998E-2</v>
          </cell>
        </row>
        <row r="61">
          <cell r="D61">
            <v>12.5</v>
          </cell>
        </row>
        <row r="62">
          <cell r="D62">
            <v>0.95</v>
          </cell>
        </row>
        <row r="67">
          <cell r="D67">
            <v>28.2</v>
          </cell>
        </row>
        <row r="68">
          <cell r="D68">
            <v>28.2</v>
          </cell>
        </row>
      </sheetData>
      <sheetData sheetId="1" refreshError="1">
        <row r="5">
          <cell r="F5">
            <v>119908234.03</v>
          </cell>
          <cell r="M5">
            <v>11731070</v>
          </cell>
          <cell r="Q5">
            <v>9117368.7100000009</v>
          </cell>
          <cell r="W5">
            <v>5473945.25</v>
          </cell>
        </row>
        <row r="6">
          <cell r="F6">
            <v>111660238.07571428</v>
          </cell>
          <cell r="M6">
            <v>11535086.209999999</v>
          </cell>
          <cell r="Q6">
            <v>7095998.0257142857</v>
          </cell>
          <cell r="W6">
            <v>2884517.9514285708</v>
          </cell>
        </row>
        <row r="7">
          <cell r="P7">
            <v>164905.5</v>
          </cell>
        </row>
        <row r="8">
          <cell r="B8">
            <v>11950072.16725</v>
          </cell>
          <cell r="C8">
            <v>12832282.871619999</v>
          </cell>
          <cell r="E8">
            <v>1611035.6791099999</v>
          </cell>
          <cell r="I8">
            <v>239369.34164</v>
          </cell>
          <cell r="L8">
            <v>426013.86323000002</v>
          </cell>
        </row>
        <row r="9">
          <cell r="B9">
            <v>12018625.6886025</v>
          </cell>
          <cell r="C9">
            <v>12225552.047816301</v>
          </cell>
          <cell r="E9">
            <v>174174.8379825</v>
          </cell>
          <cell r="I9">
            <v>255858.46215375001</v>
          </cell>
          <cell r="L9">
            <v>371620.67498249997</v>
          </cell>
        </row>
        <row r="10">
          <cell r="B10">
            <v>46083.333058333403</v>
          </cell>
          <cell r="C10">
            <v>129731.973640667</v>
          </cell>
          <cell r="E10">
            <v>6562.9088250333098</v>
          </cell>
          <cell r="I10">
            <v>2157.7292499999999</v>
          </cell>
          <cell r="L10">
            <v>3256.3878599999998</v>
          </cell>
        </row>
        <row r="11">
          <cell r="B11">
            <v>11629.443439999999</v>
          </cell>
          <cell r="C11">
            <v>25509.349200000001</v>
          </cell>
          <cell r="E11">
            <v>18726.605</v>
          </cell>
          <cell r="I11">
            <v>11.24</v>
          </cell>
          <cell r="L11">
            <v>5076.1756599999999</v>
          </cell>
        </row>
        <row r="13">
          <cell r="B13">
            <v>26594633.037239999</v>
          </cell>
          <cell r="C13">
            <v>14973401.1963</v>
          </cell>
          <cell r="E13">
            <v>31523293.327970002</v>
          </cell>
          <cell r="I13">
            <v>6715011.4884199994</v>
          </cell>
          <cell r="L13">
            <v>627022.05226000003</v>
          </cell>
          <cell r="U13">
            <v>4791.6443100000006</v>
          </cell>
        </row>
        <row r="14">
          <cell r="B14">
            <v>26681152.9305938</v>
          </cell>
          <cell r="C14">
            <v>14747133.510136301</v>
          </cell>
          <cell r="E14">
            <v>31625674.599517498</v>
          </cell>
          <cell r="I14">
            <v>6698522.3679062501</v>
          </cell>
          <cell r="L14">
            <v>620226.67521000002</v>
          </cell>
          <cell r="U14">
            <v>13827.40092</v>
          </cell>
        </row>
        <row r="15">
          <cell r="B15">
            <v>141006.94435999999</v>
          </cell>
          <cell r="C15">
            <v>150312.61983000001</v>
          </cell>
          <cell r="E15">
            <v>300091.28665000002</v>
          </cell>
          <cell r="I15">
            <v>53256.251800000005</v>
          </cell>
          <cell r="L15">
            <v>29275.709619666701</v>
          </cell>
          <cell r="U15">
            <v>0</v>
          </cell>
        </row>
        <row r="16">
          <cell r="B16">
            <v>246.48599999999999</v>
          </cell>
          <cell r="C16">
            <v>842.64409999999998</v>
          </cell>
          <cell r="E16">
            <v>0</v>
          </cell>
          <cell r="I16">
            <v>7495.58608</v>
          </cell>
          <cell r="L16">
            <v>872.548</v>
          </cell>
          <cell r="U16">
            <v>323372.05134000001</v>
          </cell>
        </row>
        <row r="17">
          <cell r="U17">
            <v>0</v>
          </cell>
        </row>
        <row r="18">
          <cell r="B18">
            <v>193629.03234000001</v>
          </cell>
          <cell r="C18">
            <v>1418981.58455</v>
          </cell>
          <cell r="E18">
            <v>0</v>
          </cell>
          <cell r="I18">
            <v>132076.28683999999</v>
          </cell>
          <cell r="L18">
            <v>4022855.56489</v>
          </cell>
          <cell r="U18">
            <v>1013.093</v>
          </cell>
        </row>
        <row r="19">
          <cell r="B19">
            <v>172369.45408749999</v>
          </cell>
          <cell r="C19">
            <v>1038305.5777025</v>
          </cell>
          <cell r="E19">
            <v>0</v>
          </cell>
          <cell r="I19">
            <v>154769.29443499999</v>
          </cell>
          <cell r="L19">
            <v>3811751.3207937502</v>
          </cell>
        </row>
        <row r="20">
          <cell r="B20">
            <v>2293.5686599999999</v>
          </cell>
          <cell r="C20">
            <v>12542.27435</v>
          </cell>
          <cell r="I20">
            <v>5587.3667500000001</v>
          </cell>
          <cell r="L20">
            <v>39787.91934</v>
          </cell>
        </row>
        <row r="21">
          <cell r="B21">
            <v>258.02264000000002</v>
          </cell>
          <cell r="C21">
            <v>2246.1537389999999</v>
          </cell>
          <cell r="I21">
            <v>1463.0770199999999</v>
          </cell>
          <cell r="L21">
            <v>447.15</v>
          </cell>
        </row>
        <row r="23">
          <cell r="B23">
            <v>5.0349626690149307E-9</v>
          </cell>
          <cell r="C23">
            <v>128702.22555000032</v>
          </cell>
          <cell r="E23">
            <v>6.2824500016868114</v>
          </cell>
          <cell r="I23">
            <v>1449619.3667200005</v>
          </cell>
          <cell r="L23">
            <v>78568.360629999544</v>
          </cell>
        </row>
        <row r="24">
          <cell r="B24">
            <v>5.56725E-2</v>
          </cell>
          <cell r="C24">
            <v>219939.41277624998</v>
          </cell>
          <cell r="E24">
            <v>564.23941749999994</v>
          </cell>
          <cell r="I24">
            <v>746444.98503624974</v>
          </cell>
          <cell r="L24">
            <v>17789.277504999947</v>
          </cell>
        </row>
        <row r="25">
          <cell r="B25">
            <v>6764.9622411</v>
          </cell>
          <cell r="C25">
            <v>9022.046183819999</v>
          </cell>
          <cell r="E25">
            <v>8792.9338783000003</v>
          </cell>
          <cell r="I25">
            <v>50409.668520173</v>
          </cell>
          <cell r="L25">
            <v>3301.1524367999</v>
          </cell>
        </row>
        <row r="26">
          <cell r="B26">
            <v>41267.305270000004</v>
          </cell>
          <cell r="C26">
            <v>50219.798699999999</v>
          </cell>
          <cell r="E26">
            <v>17590.7601</v>
          </cell>
          <cell r="I26">
            <v>-10005.861579999999</v>
          </cell>
          <cell r="L26">
            <v>165.07813000000078</v>
          </cell>
        </row>
        <row r="28">
          <cell r="B28">
            <v>38694085.562129997</v>
          </cell>
          <cell r="C28">
            <v>28872597.21068</v>
          </cell>
          <cell r="E28">
            <v>33071226.539400004</v>
          </cell>
          <cell r="I28">
            <v>8221326.5136100007</v>
          </cell>
          <cell r="L28">
            <v>4845078.6696100002</v>
          </cell>
          <cell r="P28">
            <v>3957.4147369999919</v>
          </cell>
          <cell r="Q28">
            <v>-34161.465029999999</v>
          </cell>
          <cell r="W28">
            <v>1210716.4145599999</v>
          </cell>
        </row>
        <row r="29">
          <cell r="P29">
            <v>27501.0217888888</v>
          </cell>
          <cell r="Q29">
            <v>45499.979424444406</v>
          </cell>
          <cell r="W29">
            <v>1112599.1433862499</v>
          </cell>
        </row>
        <row r="30">
          <cell r="P30">
            <v>89759.139601000003</v>
          </cell>
          <cell r="Q30">
            <v>-106388.39407000001</v>
          </cell>
          <cell r="W30">
            <v>1809.00468</v>
          </cell>
        </row>
        <row r="31">
          <cell r="W31">
            <v>0</v>
          </cell>
        </row>
        <row r="33">
          <cell r="B33">
            <v>44248.674700000003</v>
          </cell>
          <cell r="C33">
            <v>480770.66734000004</v>
          </cell>
          <cell r="E33">
            <v>63108.750129999993</v>
          </cell>
          <cell r="I33">
            <v>314749.97000999999</v>
          </cell>
          <cell r="L33">
            <v>309381.17140000011</v>
          </cell>
        </row>
        <row r="38">
          <cell r="B38">
            <v>8834754.9840300009</v>
          </cell>
          <cell r="C38">
            <v>18695921.466200002</v>
          </cell>
          <cell r="E38">
            <v>5634820.9653700003</v>
          </cell>
          <cell r="I38">
            <v>17168564.105829999</v>
          </cell>
          <cell r="L38">
            <v>5665958.8269499997</v>
          </cell>
          <cell r="W38">
            <v>6317269</v>
          </cell>
        </row>
        <row r="39">
          <cell r="B39">
            <v>8667995.1321524996</v>
          </cell>
          <cell r="C39">
            <v>17755268.000681601</v>
          </cell>
          <cell r="E39">
            <v>4683503.4257623702</v>
          </cell>
          <cell r="I39">
            <v>16818545.964770999</v>
          </cell>
          <cell r="L39">
            <v>5205536.2381375004</v>
          </cell>
          <cell r="W39">
            <v>6743015</v>
          </cell>
        </row>
        <row r="40">
          <cell r="B40">
            <v>55229.798342449998</v>
          </cell>
          <cell r="C40">
            <v>197821.59267280399</v>
          </cell>
          <cell r="E40">
            <v>65959.015306849906</v>
          </cell>
          <cell r="I40">
            <v>225627.35791525201</v>
          </cell>
          <cell r="L40">
            <v>97112.595842535302</v>
          </cell>
          <cell r="W40">
            <v>136639.51832</v>
          </cell>
        </row>
        <row r="41">
          <cell r="B41">
            <v>8816.9941199999994</v>
          </cell>
          <cell r="C41">
            <v>32745.929929999998</v>
          </cell>
          <cell r="E41">
            <v>8071.4493499999999</v>
          </cell>
          <cell r="I41">
            <v>24343.034522270002</v>
          </cell>
          <cell r="L41">
            <v>23517.368979999999</v>
          </cell>
          <cell r="W41">
            <v>7104.02</v>
          </cell>
        </row>
        <row r="43">
          <cell r="B43">
            <v>3755928.5329800001</v>
          </cell>
          <cell r="C43">
            <v>3898771.32057</v>
          </cell>
          <cell r="E43">
            <v>3335204.5816500001</v>
          </cell>
          <cell r="I43">
            <v>16599708.507379999</v>
          </cell>
          <cell r="L43">
            <v>2078263.94196</v>
          </cell>
          <cell r="W43">
            <v>12.5</v>
          </cell>
        </row>
        <row r="44">
          <cell r="B44">
            <v>2320414.29087125</v>
          </cell>
          <cell r="C44">
            <v>3844401.1864399998</v>
          </cell>
          <cell r="E44">
            <v>1551869.9766387499</v>
          </cell>
          <cell r="I44">
            <v>15845160.9347388</v>
          </cell>
          <cell r="L44">
            <v>1983402.9761725001</v>
          </cell>
        </row>
        <row r="45">
          <cell r="B45">
            <v>3670.93309</v>
          </cell>
          <cell r="C45">
            <v>14552.54945</v>
          </cell>
          <cell r="E45">
            <v>7585.3173399999996</v>
          </cell>
          <cell r="I45">
            <v>87746.702059999996</v>
          </cell>
          <cell r="L45">
            <v>10435.305189999999</v>
          </cell>
        </row>
        <row r="46">
          <cell r="B46">
            <v>0</v>
          </cell>
          <cell r="C46">
            <v>0</v>
          </cell>
          <cell r="E46">
            <v>0</v>
          </cell>
          <cell r="I46">
            <v>0</v>
          </cell>
          <cell r="L46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I48">
            <v>1991193.5400100001</v>
          </cell>
          <cell r="L48">
            <v>329.25535000000002</v>
          </cell>
          <cell r="W48">
            <v>18515071.875</v>
          </cell>
        </row>
        <row r="49">
          <cell r="B49">
            <v>0</v>
          </cell>
          <cell r="C49">
            <v>0</v>
          </cell>
          <cell r="E49">
            <v>0</v>
          </cell>
          <cell r="I49">
            <v>2025650.8267637501</v>
          </cell>
          <cell r="L49">
            <v>368.73859375000001</v>
          </cell>
          <cell r="W49">
            <v>2.7202493016548215E-2</v>
          </cell>
        </row>
        <row r="50">
          <cell r="B50">
            <v>0</v>
          </cell>
          <cell r="C50">
            <v>0</v>
          </cell>
          <cell r="E50">
            <v>0</v>
          </cell>
          <cell r="I50">
            <v>18639.177159999999</v>
          </cell>
          <cell r="L50">
            <v>4.3623399999999997</v>
          </cell>
          <cell r="W50">
            <v>1.6999999999999999E-3</v>
          </cell>
        </row>
        <row r="51">
          <cell r="B51">
            <v>0</v>
          </cell>
          <cell r="C51">
            <v>0</v>
          </cell>
          <cell r="E51">
            <v>0</v>
          </cell>
          <cell r="I51">
            <v>14.94943</v>
          </cell>
          <cell r="L51">
            <v>0.04</v>
          </cell>
          <cell r="W51">
            <v>2.8902493016548216E-2</v>
          </cell>
        </row>
        <row r="52">
          <cell r="W52">
            <v>2.6499999999999999E-2</v>
          </cell>
        </row>
        <row r="53">
          <cell r="B53">
            <v>6069261.2456</v>
          </cell>
          <cell r="C53">
            <v>5312686.6651599994</v>
          </cell>
          <cell r="E53">
            <v>0</v>
          </cell>
          <cell r="I53">
            <v>5819175.7479999997</v>
          </cell>
          <cell r="L53">
            <v>821432.40099999995</v>
          </cell>
          <cell r="W53">
            <v>7.5999999999999998E-2</v>
          </cell>
        </row>
        <row r="54">
          <cell r="B54">
            <v>6452545.1712187501</v>
          </cell>
          <cell r="C54">
            <v>4917060.5455437498</v>
          </cell>
          <cell r="E54">
            <v>0</v>
          </cell>
          <cell r="I54">
            <v>5987823.4146875003</v>
          </cell>
          <cell r="L54">
            <v>675351.16575000004</v>
          </cell>
        </row>
        <row r="55">
          <cell r="B55">
            <v>10097.36113000001</v>
          </cell>
          <cell r="C55">
            <v>10755.82121</v>
          </cell>
          <cell r="E55">
            <v>0</v>
          </cell>
          <cell r="I55">
            <v>36586.234840000099</v>
          </cell>
          <cell r="L55">
            <v>2161.0115099999998</v>
          </cell>
        </row>
        <row r="56">
          <cell r="B56">
            <v>2329.5</v>
          </cell>
          <cell r="C56">
            <v>0</v>
          </cell>
          <cell r="E56">
            <v>0</v>
          </cell>
          <cell r="I56">
            <v>0</v>
          </cell>
          <cell r="L56">
            <v>0</v>
          </cell>
        </row>
        <row r="58">
          <cell r="I58">
            <v>4881526</v>
          </cell>
        </row>
        <row r="63">
          <cell r="P63">
            <v>-1642.04431</v>
          </cell>
          <cell r="Q63">
            <v>-4214.3577999999998</v>
          </cell>
          <cell r="S63">
            <v>981.84050999999999</v>
          </cell>
        </row>
        <row r="64">
          <cell r="B64">
            <v>47393.834269999999</v>
          </cell>
          <cell r="C64">
            <v>60794.650909999997</v>
          </cell>
          <cell r="E64">
            <v>3981.00936</v>
          </cell>
          <cell r="I64">
            <v>9395.2876500000002</v>
          </cell>
          <cell r="L64">
            <v>9694.1956699999992</v>
          </cell>
          <cell r="S64">
            <v>5957.3757200000009</v>
          </cell>
          <cell r="W64">
            <v>-127821.06592999998</v>
          </cell>
        </row>
        <row r="65">
          <cell r="B65">
            <v>1450.5116</v>
          </cell>
          <cell r="C65">
            <v>238.69909000000001</v>
          </cell>
          <cell r="E65">
            <v>0</v>
          </cell>
          <cell r="I65">
            <v>25726.469669999999</v>
          </cell>
          <cell r="L65">
            <v>194.25038000000001</v>
          </cell>
          <cell r="P65">
            <v>0</v>
          </cell>
          <cell r="Q65">
            <v>162735.693</v>
          </cell>
          <cell r="R65">
            <v>0</v>
          </cell>
          <cell r="S65">
            <v>0</v>
          </cell>
        </row>
        <row r="66">
          <cell r="B66">
            <v>76360.865446793803</v>
          </cell>
          <cell r="C66">
            <v>167376.254068415</v>
          </cell>
          <cell r="E66">
            <v>7425.7444890979996</v>
          </cell>
          <cell r="I66">
            <v>76660.296072415396</v>
          </cell>
          <cell r="L66">
            <v>53076.928237300803</v>
          </cell>
          <cell r="P66">
            <v>-1876.8983799999999</v>
          </cell>
          <cell r="Q66">
            <v>-1466.30187</v>
          </cell>
          <cell r="R66">
            <v>0</v>
          </cell>
          <cell r="S66">
            <v>2308.9110900000001</v>
          </cell>
        </row>
        <row r="67">
          <cell r="B67">
            <v>118850.47805999999</v>
          </cell>
          <cell r="C67">
            <v>385893.303977</v>
          </cell>
          <cell r="E67">
            <v>35882.014499999997</v>
          </cell>
          <cell r="I67">
            <v>58116.621319999998</v>
          </cell>
          <cell r="L67">
            <v>72346.570909999995</v>
          </cell>
          <cell r="P67">
            <v>33591.806290000008</v>
          </cell>
          <cell r="Q67">
            <v>-7149.7742500000004</v>
          </cell>
          <cell r="R67">
            <v>38974.102679999996</v>
          </cell>
          <cell r="S67">
            <v>14323.291850000001</v>
          </cell>
        </row>
        <row r="68">
          <cell r="B68">
            <v>8737.7803199999998</v>
          </cell>
          <cell r="C68">
            <v>15439.213029999999</v>
          </cell>
          <cell r="E68">
            <v>7198.2978199999998</v>
          </cell>
          <cell r="I68">
            <v>9944.6740499999996</v>
          </cell>
          <cell r="L68">
            <v>1802.9081700000002</v>
          </cell>
          <cell r="P68">
            <v>2094.1465499999904</v>
          </cell>
          <cell r="Q68">
            <v>1550.6003100000005</v>
          </cell>
          <cell r="R68">
            <v>108</v>
          </cell>
          <cell r="S68">
            <v>22040.278380000003</v>
          </cell>
          <cell r="W68">
            <v>9026.8416500000003</v>
          </cell>
        </row>
        <row r="69">
          <cell r="B69">
            <v>-68111.862067050897</v>
          </cell>
          <cell r="C69">
            <v>-141138.92314447899</v>
          </cell>
          <cell r="E69">
            <v>-109124.59913704899</v>
          </cell>
          <cell r="I69">
            <v>-15472.639561865801</v>
          </cell>
          <cell r="L69">
            <v>-29121.5026922295</v>
          </cell>
          <cell r="S69">
            <v>-2717.9890121794901</v>
          </cell>
        </row>
        <row r="70">
          <cell r="B70">
            <v>-116425.217274</v>
          </cell>
          <cell r="C70">
            <v>-219016.27306100001</v>
          </cell>
          <cell r="E70">
            <v>-40319.620000000003</v>
          </cell>
          <cell r="I70">
            <v>-307351.00293999998</v>
          </cell>
          <cell r="L70">
            <v>-129744.074335</v>
          </cell>
          <cell r="S70">
            <v>-44050.361461</v>
          </cell>
        </row>
        <row r="72">
          <cell r="B72">
            <v>15304.29765</v>
          </cell>
          <cell r="C72">
            <v>15677.088240000001</v>
          </cell>
          <cell r="E72">
            <v>6049.5946100000001</v>
          </cell>
          <cell r="I72">
            <v>-8490.2467500000002</v>
          </cell>
          <cell r="L72">
            <v>2172.2432600000002</v>
          </cell>
          <cell r="P72">
            <v>45457.8</v>
          </cell>
          <cell r="Q72">
            <v>76712.81167000001</v>
          </cell>
          <cell r="S72">
            <v>40645.924279999999</v>
          </cell>
        </row>
        <row r="74">
          <cell r="W74">
            <v>72232.743340000001</v>
          </cell>
        </row>
        <row r="75">
          <cell r="F75">
            <v>-7354.4288416751942</v>
          </cell>
          <cell r="M75">
            <v>9600</v>
          </cell>
          <cell r="S75">
            <v>-2245.5711583248049</v>
          </cell>
          <cell r="W75">
            <v>18685.457350000001</v>
          </cell>
        </row>
        <row r="76">
          <cell r="W76">
            <v>-17762.910000000003</v>
          </cell>
        </row>
        <row r="77">
          <cell r="W77">
            <v>-25023.169879999998</v>
          </cell>
        </row>
        <row r="79">
          <cell r="W79">
            <v>-3667.5479600000131</v>
          </cell>
        </row>
        <row r="80">
          <cell r="N80">
            <v>0</v>
          </cell>
          <cell r="W80">
            <v>-102868.47227</v>
          </cell>
        </row>
        <row r="81">
          <cell r="G81">
            <v>-150608.6013476096</v>
          </cell>
          <cell r="N81">
            <v>-82962.646362810003</v>
          </cell>
          <cell r="T81">
            <v>-30100</v>
          </cell>
          <cell r="W81">
            <v>0</v>
          </cell>
        </row>
        <row r="83">
          <cell r="S83">
            <v>209034.027</v>
          </cell>
        </row>
        <row r="84">
          <cell r="B84">
            <v>36233850.553800002</v>
          </cell>
          <cell r="C84">
            <v>21203341.732718751</v>
          </cell>
          <cell r="E84">
            <v>9708528.7997824997</v>
          </cell>
          <cell r="I84">
            <v>1635193.3503012501</v>
          </cell>
          <cell r="L84">
            <v>1698726.81947</v>
          </cell>
          <cell r="M84">
            <v>0</v>
          </cell>
        </row>
        <row r="85">
          <cell r="B85">
            <v>301517.4576575</v>
          </cell>
          <cell r="C85">
            <v>802317.57505499991</v>
          </cell>
          <cell r="E85">
            <v>0</v>
          </cell>
          <cell r="I85">
            <v>0</v>
          </cell>
          <cell r="L85">
            <v>0</v>
          </cell>
        </row>
        <row r="86">
          <cell r="B86">
            <v>9276075.8267400004</v>
          </cell>
          <cell r="C86">
            <v>4771567.9214749997</v>
          </cell>
          <cell r="E86">
            <v>654758.81865124998</v>
          </cell>
          <cell r="I86">
            <v>7731.8821212499997</v>
          </cell>
          <cell r="L86">
            <v>28263.79509</v>
          </cell>
          <cell r="W86">
            <v>0</v>
          </cell>
        </row>
        <row r="87">
          <cell r="B87">
            <v>26656257.2694025</v>
          </cell>
          <cell r="C87">
            <v>15629456.236188749</v>
          </cell>
          <cell r="E87">
            <v>9053769.98113125</v>
          </cell>
          <cell r="I87">
            <v>1627461.4681800001</v>
          </cell>
          <cell r="L87">
            <v>1670463.0243800001</v>
          </cell>
          <cell r="S87">
            <v>217250.47716625</v>
          </cell>
          <cell r="W87">
            <v>0</v>
          </cell>
        </row>
        <row r="91">
          <cell r="W91">
            <v>-467057.2917565665</v>
          </cell>
        </row>
        <row r="93">
          <cell r="B93">
            <v>78</v>
          </cell>
          <cell r="C93">
            <v>503</v>
          </cell>
          <cell r="E93">
            <v>56</v>
          </cell>
          <cell r="I93">
            <v>3377</v>
          </cell>
          <cell r="L93">
            <v>2240</v>
          </cell>
        </row>
        <row r="94">
          <cell r="B94">
            <v>39</v>
          </cell>
          <cell r="C94">
            <v>226</v>
          </cell>
          <cell r="E94">
            <v>24</v>
          </cell>
          <cell r="I94">
            <v>2455</v>
          </cell>
          <cell r="L94">
            <v>775</v>
          </cell>
        </row>
        <row r="95">
          <cell r="B95">
            <v>730</v>
          </cell>
          <cell r="C95">
            <v>4699</v>
          </cell>
          <cell r="E95">
            <v>430</v>
          </cell>
          <cell r="I95">
            <v>102595</v>
          </cell>
          <cell r="L95">
            <v>11758</v>
          </cell>
        </row>
        <row r="98">
          <cell r="B98">
            <v>28</v>
          </cell>
          <cell r="C98">
            <v>160</v>
          </cell>
          <cell r="E98">
            <v>10</v>
          </cell>
          <cell r="I98">
            <v>1368</v>
          </cell>
          <cell r="L98">
            <v>936</v>
          </cell>
        </row>
        <row r="99">
          <cell r="B99">
            <v>264</v>
          </cell>
          <cell r="C99">
            <v>1282</v>
          </cell>
          <cell r="E99">
            <v>147</v>
          </cell>
          <cell r="I99">
            <v>60011</v>
          </cell>
          <cell r="L99">
            <v>1348</v>
          </cell>
        </row>
        <row r="107">
          <cell r="B107">
            <v>0</v>
          </cell>
          <cell r="C107">
            <v>0</v>
          </cell>
          <cell r="E107">
            <v>0</v>
          </cell>
          <cell r="I107">
            <v>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1415</v>
          </cell>
          <cell r="C108">
            <v>8106</v>
          </cell>
          <cell r="E108">
            <v>1146</v>
          </cell>
          <cell r="I108">
            <v>64319</v>
          </cell>
          <cell r="L108">
            <v>12733</v>
          </cell>
          <cell r="R108">
            <v>0</v>
          </cell>
        </row>
        <row r="109">
          <cell r="I109">
            <v>28080</v>
          </cell>
        </row>
        <row r="110">
          <cell r="I110">
            <v>55189</v>
          </cell>
        </row>
        <row r="111">
          <cell r="B111">
            <v>89</v>
          </cell>
          <cell r="C111">
            <v>865</v>
          </cell>
          <cell r="E111">
            <v>17</v>
          </cell>
        </row>
        <row r="112">
          <cell r="B112">
            <v>334</v>
          </cell>
          <cell r="C112">
            <v>1257</v>
          </cell>
          <cell r="E112">
            <v>48</v>
          </cell>
        </row>
        <row r="113">
          <cell r="C113">
            <v>145</v>
          </cell>
        </row>
        <row r="114">
          <cell r="C114">
            <v>5</v>
          </cell>
        </row>
        <row r="116">
          <cell r="G116">
            <v>134512.61499999999</v>
          </cell>
          <cell r="N116">
            <v>109251.648</v>
          </cell>
          <cell r="T116">
            <v>26216.468000000001</v>
          </cell>
          <cell r="W116">
            <v>109712.37300000001</v>
          </cell>
        </row>
        <row r="117">
          <cell r="G117">
            <v>34577.163039999999</v>
          </cell>
          <cell r="N117">
            <v>33711.229159999995</v>
          </cell>
          <cell r="T117">
            <v>17741.972459999997</v>
          </cell>
          <cell r="W117">
            <v>9578.2827099999995</v>
          </cell>
        </row>
        <row r="118">
          <cell r="G118">
            <v>65726.040979999991</v>
          </cell>
          <cell r="N118">
            <v>54092.768560000004</v>
          </cell>
          <cell r="T118">
            <v>16417.599180000001</v>
          </cell>
          <cell r="W118">
            <v>62798.902989999995</v>
          </cell>
        </row>
        <row r="119">
          <cell r="G119">
            <v>322.76</v>
          </cell>
          <cell r="N119">
            <v>250.572</v>
          </cell>
          <cell r="T119">
            <v>0</v>
          </cell>
          <cell r="W119">
            <v>2765.2489999999998</v>
          </cell>
        </row>
        <row r="120">
          <cell r="G120">
            <v>5759.1</v>
          </cell>
          <cell r="N120">
            <v>0</v>
          </cell>
          <cell r="T120">
            <v>0</v>
          </cell>
          <cell r="W120">
            <v>-5759.1</v>
          </cell>
        </row>
        <row r="121">
          <cell r="G121">
            <v>0</v>
          </cell>
          <cell r="N121">
            <v>0</v>
          </cell>
          <cell r="T121">
            <v>0</v>
          </cell>
          <cell r="W121">
            <v>0</v>
          </cell>
        </row>
        <row r="122">
          <cell r="G122">
            <v>22133.263999999992</v>
          </cell>
          <cell r="N122">
            <v>59470.089239999994</v>
          </cell>
          <cell r="T122">
            <v>609.17637999999999</v>
          </cell>
          <cell r="W122">
            <v>8807.7889699999996</v>
          </cell>
        </row>
        <row r="123">
          <cell r="G123">
            <v>166.84399999999999</v>
          </cell>
          <cell r="N123">
            <v>62.1</v>
          </cell>
          <cell r="T123">
            <v>702</v>
          </cell>
          <cell r="W123">
            <v>778.75970999999993</v>
          </cell>
        </row>
        <row r="124">
          <cell r="G124">
            <v>26.9892</v>
          </cell>
          <cell r="N124">
            <v>918.02015000000006</v>
          </cell>
          <cell r="T124">
            <v>0</v>
          </cell>
          <cell r="W124">
            <v>6550.12824</v>
          </cell>
        </row>
        <row r="125">
          <cell r="G125">
            <v>12464.897679999995</v>
          </cell>
          <cell r="N125">
            <v>9955.8078399999958</v>
          </cell>
          <cell r="T125">
            <v>1300.7127399999999</v>
          </cell>
          <cell r="W125">
            <v>16233.823630000004</v>
          </cell>
        </row>
        <row r="126">
          <cell r="G126">
            <v>3293.4334100000001</v>
          </cell>
          <cell r="N126">
            <v>3822.7623100000001</v>
          </cell>
          <cell r="T126">
            <v>159.5386</v>
          </cell>
          <cell r="W126">
            <v>5355.4250499999989</v>
          </cell>
        </row>
        <row r="127">
          <cell r="G127">
            <v>63105.99360523314</v>
          </cell>
          <cell r="N127">
            <v>69133.761711074199</v>
          </cell>
          <cell r="T127">
            <v>31962.085159753908</v>
          </cell>
          <cell r="W127">
            <v>46600.45214393887</v>
          </cell>
        </row>
        <row r="128">
          <cell r="G128">
            <v>58232.800017643574</v>
          </cell>
          <cell r="N128">
            <v>79925.947912916599</v>
          </cell>
          <cell r="T128">
            <v>11739.958424239541</v>
          </cell>
          <cell r="W128">
            <v>43591.029725200322</v>
          </cell>
        </row>
        <row r="129">
          <cell r="G129">
            <v>11587.420913664397</v>
          </cell>
          <cell r="N129">
            <v>27334.173664797043</v>
          </cell>
          <cell r="T129">
            <v>46893.248785395415</v>
          </cell>
          <cell r="W129">
            <v>203930.75350614302</v>
          </cell>
        </row>
        <row r="130">
          <cell r="G130">
            <v>0</v>
          </cell>
          <cell r="N130">
            <v>0</v>
          </cell>
          <cell r="T130">
            <v>0</v>
          </cell>
          <cell r="W130">
            <v>0</v>
          </cell>
        </row>
        <row r="131">
          <cell r="G131">
            <v>2416.6505140166664</v>
          </cell>
          <cell r="N131">
            <v>2820.2360123333324</v>
          </cell>
          <cell r="T131">
            <v>594.68080053166659</v>
          </cell>
          <cell r="W131">
            <v>-5831.5673268816654</v>
          </cell>
        </row>
        <row r="132">
          <cell r="G132">
            <v>13577.928067999999</v>
          </cell>
          <cell r="N132">
            <v>19483.324108999983</v>
          </cell>
          <cell r="T132">
            <v>3794.8655229999999</v>
          </cell>
          <cell r="W132">
            <v>21207.75685999999</v>
          </cell>
        </row>
        <row r="133">
          <cell r="G133">
            <v>349.08756</v>
          </cell>
          <cell r="N133">
            <v>563.56530000000009</v>
          </cell>
          <cell r="T133">
            <v>221.83312000000001</v>
          </cell>
          <cell r="W133">
            <v>20560.070179999995</v>
          </cell>
        </row>
        <row r="134">
          <cell r="G134">
            <v>931.43703000000005</v>
          </cell>
          <cell r="N134">
            <v>935.53062</v>
          </cell>
          <cell r="T134">
            <v>0</v>
          </cell>
          <cell r="W134">
            <v>2115.47262</v>
          </cell>
        </row>
        <row r="135">
          <cell r="G135">
            <v>177111.11539331122</v>
          </cell>
          <cell r="N135">
            <v>179774.75237049416</v>
          </cell>
          <cell r="T135">
            <v>-800.43113751342355</v>
          </cell>
          <cell r="W135">
            <v>-356085.43662629282</v>
          </cell>
        </row>
        <row r="136">
          <cell r="G136">
            <v>91491.749907382065</v>
          </cell>
          <cell r="N136">
            <v>109164.6275327818</v>
          </cell>
          <cell r="T136">
            <v>10975.705714985084</v>
          </cell>
          <cell r="W136">
            <v>-211632.08315514884</v>
          </cell>
        </row>
        <row r="163">
          <cell r="G163">
            <v>0</v>
          </cell>
          <cell r="N163">
            <v>0</v>
          </cell>
          <cell r="T163">
            <v>0</v>
          </cell>
          <cell r="W163">
            <v>0</v>
          </cell>
        </row>
        <row r="164">
          <cell r="G164">
            <v>0</v>
          </cell>
          <cell r="N164">
            <v>0</v>
          </cell>
          <cell r="T164">
            <v>0</v>
          </cell>
          <cell r="W164">
            <v>0</v>
          </cell>
        </row>
        <row r="165">
          <cell r="G165">
            <v>0</v>
          </cell>
          <cell r="N165">
            <v>0</v>
          </cell>
          <cell r="T165">
            <v>0</v>
          </cell>
          <cell r="W165">
            <v>0</v>
          </cell>
        </row>
        <row r="166">
          <cell r="G166">
            <v>0</v>
          </cell>
          <cell r="N166">
            <v>0</v>
          </cell>
          <cell r="T166">
            <v>0</v>
          </cell>
          <cell r="W166">
            <v>0</v>
          </cell>
        </row>
        <row r="167">
          <cell r="G167">
            <v>0</v>
          </cell>
          <cell r="N167">
            <v>0</v>
          </cell>
          <cell r="T167">
            <v>0</v>
          </cell>
          <cell r="W167">
            <v>0</v>
          </cell>
        </row>
        <row r="168">
          <cell r="G168">
            <v>0</v>
          </cell>
          <cell r="N168">
            <v>0</v>
          </cell>
          <cell r="T168">
            <v>33.83</v>
          </cell>
          <cell r="W168">
            <v>0</v>
          </cell>
        </row>
        <row r="169">
          <cell r="G169">
            <v>0</v>
          </cell>
          <cell r="N169">
            <v>0</v>
          </cell>
          <cell r="W169">
            <v>0</v>
          </cell>
        </row>
        <row r="170">
          <cell r="G170">
            <v>0</v>
          </cell>
          <cell r="N170">
            <v>0</v>
          </cell>
          <cell r="W170">
            <v>0</v>
          </cell>
        </row>
        <row r="171">
          <cell r="G171">
            <v>0</v>
          </cell>
          <cell r="N171">
            <v>0</v>
          </cell>
          <cell r="W171">
            <v>0</v>
          </cell>
        </row>
        <row r="172">
          <cell r="G172">
            <v>0</v>
          </cell>
          <cell r="N172">
            <v>0</v>
          </cell>
          <cell r="W172">
            <v>207.61</v>
          </cell>
        </row>
        <row r="173">
          <cell r="G173">
            <v>0</v>
          </cell>
          <cell r="N173">
            <v>0</v>
          </cell>
          <cell r="W173">
            <v>0</v>
          </cell>
        </row>
        <row r="174">
          <cell r="G174">
            <v>0</v>
          </cell>
          <cell r="N174">
            <v>0</v>
          </cell>
          <cell r="W174">
            <v>0</v>
          </cell>
        </row>
        <row r="175">
          <cell r="G175">
            <v>0</v>
          </cell>
          <cell r="N175">
            <v>0</v>
          </cell>
          <cell r="W175">
            <v>0</v>
          </cell>
        </row>
        <row r="176">
          <cell r="G176">
            <v>0</v>
          </cell>
          <cell r="N176">
            <v>0</v>
          </cell>
          <cell r="W176">
            <v>0</v>
          </cell>
        </row>
        <row r="177">
          <cell r="G177">
            <v>299.25</v>
          </cell>
          <cell r="N177">
            <v>337.06</v>
          </cell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93">
          <cell r="B193" t="e">
            <v>#VALUE!</v>
          </cell>
          <cell r="C193" t="e">
            <v>#VALUE!</v>
          </cell>
          <cell r="E193" t="e">
            <v>#VALUE!</v>
          </cell>
          <cell r="K193" t="e">
            <v>#VALUE!</v>
          </cell>
          <cell r="L193" t="e">
            <v>#VALUE!</v>
          </cell>
        </row>
        <row r="194">
          <cell r="B194" t="e">
            <v>#VALUE!</v>
          </cell>
          <cell r="C194" t="e">
            <v>#VALUE!</v>
          </cell>
          <cell r="E194" t="e">
            <v>#VALUE!</v>
          </cell>
          <cell r="K194" t="e">
            <v>#VALUE!</v>
          </cell>
          <cell r="L194" t="e">
            <v>#VALUE!</v>
          </cell>
        </row>
        <row r="196">
          <cell r="B196" t="e">
            <v>#VALUE!</v>
          </cell>
          <cell r="C196" t="e">
            <v>#VALUE!</v>
          </cell>
          <cell r="E196" t="e">
            <v>#VALUE!</v>
          </cell>
          <cell r="K196" t="e">
            <v>#VALUE!</v>
          </cell>
          <cell r="L196" t="e">
            <v>#VALUE!</v>
          </cell>
        </row>
        <row r="197">
          <cell r="B197" t="e">
            <v>#VALUE!</v>
          </cell>
          <cell r="C197" t="e">
            <v>#VALUE!</v>
          </cell>
          <cell r="E197" t="e">
            <v>#VALUE!</v>
          </cell>
          <cell r="K197" t="e">
            <v>#VALUE!</v>
          </cell>
          <cell r="L197" t="e">
            <v>#VALUE!</v>
          </cell>
        </row>
        <row r="199">
          <cell r="B199" t="e">
            <v>#VALUE!</v>
          </cell>
          <cell r="C199" t="e">
            <v>#VALUE!</v>
          </cell>
          <cell r="E199" t="e">
            <v>#VALUE!</v>
          </cell>
          <cell r="K199" t="e">
            <v>#VALUE!</v>
          </cell>
          <cell r="L199" t="e">
            <v>#VALUE!</v>
          </cell>
        </row>
        <row r="200">
          <cell r="B200" t="e">
            <v>#VALUE!</v>
          </cell>
          <cell r="C200" t="e">
            <v>#VALUE!</v>
          </cell>
          <cell r="E200" t="e">
            <v>#VALUE!</v>
          </cell>
          <cell r="K200" t="e">
            <v>#VALUE!</v>
          </cell>
          <cell r="L200" t="e">
            <v>#VALUE!</v>
          </cell>
        </row>
        <row r="202">
          <cell r="B202" t="e">
            <v>#VALUE!</v>
          </cell>
          <cell r="C202" t="e">
            <v>#VALUE!</v>
          </cell>
          <cell r="E202" t="e">
            <v>#VALUE!</v>
          </cell>
          <cell r="K202" t="e">
            <v>#VALUE!</v>
          </cell>
          <cell r="L202" t="e">
            <v>#VALUE!</v>
          </cell>
        </row>
        <row r="203">
          <cell r="B203" t="e">
            <v>#VALUE!</v>
          </cell>
          <cell r="C203" t="e">
            <v>#VALUE!</v>
          </cell>
          <cell r="E203" t="e">
            <v>#VALUE!</v>
          </cell>
          <cell r="K203" t="e">
            <v>#VALUE!</v>
          </cell>
          <cell r="L203" t="e">
            <v>#VALUE!</v>
          </cell>
        </row>
        <row r="206">
          <cell r="B206" t="e">
            <v>#VALUE!</v>
          </cell>
          <cell r="C206" t="e">
            <v>#VALUE!</v>
          </cell>
          <cell r="E206" t="e">
            <v>#VALUE!</v>
          </cell>
          <cell r="K206" t="e">
            <v>#VALUE!</v>
          </cell>
          <cell r="L206" t="e">
            <v>#VALUE!</v>
          </cell>
        </row>
        <row r="207">
          <cell r="B207" t="e">
            <v>#VALUE!</v>
          </cell>
          <cell r="C207" t="e">
            <v>#VALUE!</v>
          </cell>
          <cell r="E207" t="e">
            <v>#VALUE!</v>
          </cell>
          <cell r="K207" t="e">
            <v>#VALUE!</v>
          </cell>
          <cell r="L207" t="e">
            <v>#VALUE!</v>
          </cell>
        </row>
        <row r="209">
          <cell r="B209" t="e">
            <v>#VALUE!</v>
          </cell>
          <cell r="C209" t="e">
            <v>#VALUE!</v>
          </cell>
          <cell r="E209" t="e">
            <v>#VALUE!</v>
          </cell>
          <cell r="K209" t="e">
            <v>#VALUE!</v>
          </cell>
          <cell r="L209" t="e">
            <v>#VALUE!</v>
          </cell>
        </row>
        <row r="210">
          <cell r="B210" t="e">
            <v>#VALUE!</v>
          </cell>
          <cell r="C210" t="e">
            <v>#VALUE!</v>
          </cell>
          <cell r="E210" t="e">
            <v>#VALUE!</v>
          </cell>
          <cell r="K210" t="e">
            <v>#VALUE!</v>
          </cell>
          <cell r="L210" t="e">
            <v>#VALUE!</v>
          </cell>
        </row>
        <row r="213">
          <cell r="B213" t="e">
            <v>#VALUE!</v>
          </cell>
          <cell r="C213" t="e">
            <v>#VALUE!</v>
          </cell>
          <cell r="E213" t="e">
            <v>#VALUE!</v>
          </cell>
          <cell r="K213" t="e">
            <v>#VALUE!</v>
          </cell>
          <cell r="L213" t="e">
            <v>#VALUE!</v>
          </cell>
        </row>
        <row r="214">
          <cell r="B214" t="e">
            <v>#VALUE!</v>
          </cell>
          <cell r="C214" t="e">
            <v>#VALUE!</v>
          </cell>
          <cell r="E214" t="e">
            <v>#VALUE!</v>
          </cell>
          <cell r="K214" t="e">
            <v>#VALUE!</v>
          </cell>
          <cell r="L214" t="e">
            <v>#VALUE!</v>
          </cell>
        </row>
        <row r="215">
          <cell r="B215" t="e">
            <v>#VALUE!</v>
          </cell>
          <cell r="C215" t="e">
            <v>#VALUE!</v>
          </cell>
          <cell r="E215" t="e">
            <v>#VALUE!</v>
          </cell>
          <cell r="K215" t="e">
            <v>#VALUE!</v>
          </cell>
          <cell r="L215" t="e">
            <v>#VALUE!</v>
          </cell>
        </row>
        <row r="217">
          <cell r="B217" t="e">
            <v>#VALUE!</v>
          </cell>
          <cell r="C217" t="e">
            <v>#VALUE!</v>
          </cell>
          <cell r="E217" t="e">
            <v>#VALUE!</v>
          </cell>
          <cell r="K217" t="e">
            <v>#VALUE!</v>
          </cell>
          <cell r="L217" t="e">
            <v>#VALUE!</v>
          </cell>
        </row>
        <row r="218">
          <cell r="B218" t="e">
            <v>#VALUE!</v>
          </cell>
          <cell r="C218" t="e">
            <v>#VALUE!</v>
          </cell>
          <cell r="E218" t="e">
            <v>#VALUE!</v>
          </cell>
          <cell r="K218" t="e">
            <v>#VALUE!</v>
          </cell>
          <cell r="L218" t="e">
            <v>#VALUE!</v>
          </cell>
        </row>
        <row r="219">
          <cell r="B219" t="e">
            <v>#VALUE!</v>
          </cell>
          <cell r="C219" t="e">
            <v>#VALUE!</v>
          </cell>
          <cell r="E219" t="e">
            <v>#VALUE!</v>
          </cell>
          <cell r="K219" t="e">
            <v>#VALUE!</v>
          </cell>
          <cell r="L219" t="e">
            <v>#VALUE!</v>
          </cell>
        </row>
        <row r="221">
          <cell r="B221" t="e">
            <v>#VALUE!</v>
          </cell>
          <cell r="C221" t="e">
            <v>#VALUE!</v>
          </cell>
          <cell r="E221" t="e">
            <v>#VALUE!</v>
          </cell>
          <cell r="K221" t="e">
            <v>#VALUE!</v>
          </cell>
          <cell r="L221" t="e">
            <v>#VALUE!</v>
          </cell>
        </row>
        <row r="222">
          <cell r="B222" t="e">
            <v>#VALUE!</v>
          </cell>
          <cell r="C222" t="e">
            <v>#VALUE!</v>
          </cell>
          <cell r="E222" t="e">
            <v>#VALUE!</v>
          </cell>
          <cell r="K222" t="e">
            <v>#VALUE!</v>
          </cell>
          <cell r="L222" t="e">
            <v>#VALUE!</v>
          </cell>
        </row>
        <row r="223">
          <cell r="B223" t="e">
            <v>#VALUE!</v>
          </cell>
          <cell r="C223" t="e">
            <v>#VALUE!</v>
          </cell>
          <cell r="E223" t="e">
            <v>#VALUE!</v>
          </cell>
          <cell r="K223" t="e">
            <v>#VALUE!</v>
          </cell>
          <cell r="L223" t="e">
            <v>#VALUE!</v>
          </cell>
        </row>
        <row r="224">
          <cell r="B224" t="e">
            <v>#VALUE!</v>
          </cell>
          <cell r="C224" t="e">
            <v>#VALUE!</v>
          </cell>
          <cell r="E224" t="e">
            <v>#VALUE!</v>
          </cell>
          <cell r="K224" t="e">
            <v>#VALUE!</v>
          </cell>
          <cell r="L224" t="e">
            <v>#VALUE!</v>
          </cell>
        </row>
        <row r="225">
          <cell r="B225" t="e">
            <v>#VALUE!</v>
          </cell>
          <cell r="C225" t="e">
            <v>#VALUE!</v>
          </cell>
          <cell r="E225" t="e">
            <v>#VALUE!</v>
          </cell>
          <cell r="K225" t="e">
            <v>#VALUE!</v>
          </cell>
          <cell r="L225" t="e">
            <v>#VALUE!</v>
          </cell>
        </row>
        <row r="228">
          <cell r="B228" t="e">
            <v>#VALUE!</v>
          </cell>
          <cell r="C228" t="e">
            <v>#VALUE!</v>
          </cell>
          <cell r="E228" t="e">
            <v>#VALUE!</v>
          </cell>
          <cell r="K228" t="e">
            <v>#VALUE!</v>
          </cell>
          <cell r="L228" t="e">
            <v>#VALUE!</v>
          </cell>
        </row>
        <row r="229">
          <cell r="B229" t="e">
            <v>#VALUE!</v>
          </cell>
          <cell r="C229" t="e">
            <v>#VALUE!</v>
          </cell>
          <cell r="E229" t="e">
            <v>#VALUE!</v>
          </cell>
          <cell r="K229" t="e">
            <v>#VALUE!</v>
          </cell>
          <cell r="L229" t="e">
            <v>#VALUE!</v>
          </cell>
        </row>
        <row r="231">
          <cell r="B231" t="e">
            <v>#VALUE!</v>
          </cell>
          <cell r="C231" t="e">
            <v>#VALUE!</v>
          </cell>
          <cell r="E231" t="e">
            <v>#VALUE!</v>
          </cell>
          <cell r="K231" t="e">
            <v>#VALUE!</v>
          </cell>
          <cell r="L231" t="e">
            <v>#VALUE!</v>
          </cell>
        </row>
        <row r="232">
          <cell r="B232" t="e">
            <v>#VALUE!</v>
          </cell>
          <cell r="C232" t="e">
            <v>#VALUE!</v>
          </cell>
          <cell r="E232" t="e">
            <v>#VALUE!</v>
          </cell>
          <cell r="K232" t="e">
            <v>#VALUE!</v>
          </cell>
          <cell r="L232" t="e">
            <v>#VALUE!</v>
          </cell>
        </row>
        <row r="233">
          <cell r="B233" t="e">
            <v>#VALUE!</v>
          </cell>
          <cell r="C233" t="e">
            <v>#VALUE!</v>
          </cell>
          <cell r="E233" t="e">
            <v>#VALUE!</v>
          </cell>
          <cell r="K233" t="e">
            <v>#VALUE!</v>
          </cell>
          <cell r="L233" t="e">
            <v>#VALUE!</v>
          </cell>
        </row>
        <row r="235">
          <cell r="B235" t="e">
            <v>#VALUE!</v>
          </cell>
          <cell r="C235" t="e">
            <v>#VALUE!</v>
          </cell>
          <cell r="E235" t="e">
            <v>#VALUE!</v>
          </cell>
          <cell r="K235" t="e">
            <v>#VALUE!</v>
          </cell>
          <cell r="L235" t="e">
            <v>#VALUE!</v>
          </cell>
        </row>
        <row r="236">
          <cell r="B236" t="e">
            <v>#VALUE!</v>
          </cell>
          <cell r="C236" t="e">
            <v>#VALUE!</v>
          </cell>
          <cell r="E236" t="e">
            <v>#VALUE!</v>
          </cell>
          <cell r="K236" t="e">
            <v>#VALUE!</v>
          </cell>
          <cell r="L236" t="e">
            <v>#VALUE!</v>
          </cell>
        </row>
        <row r="237">
          <cell r="B237" t="e">
            <v>#VALUE!</v>
          </cell>
          <cell r="C237" t="e">
            <v>#VALUE!</v>
          </cell>
          <cell r="E237" t="e">
            <v>#VALUE!</v>
          </cell>
          <cell r="K237" t="e">
            <v>#VALUE!</v>
          </cell>
          <cell r="L237" t="e">
            <v>#VALUE!</v>
          </cell>
        </row>
        <row r="239">
          <cell r="B239" t="e">
            <v>#VALUE!</v>
          </cell>
          <cell r="C239" t="e">
            <v>#VALUE!</v>
          </cell>
          <cell r="E239" t="e">
            <v>#VALUE!</v>
          </cell>
          <cell r="K239" t="e">
            <v>#VALUE!</v>
          </cell>
          <cell r="L239" t="e">
            <v>#VALUE!</v>
          </cell>
        </row>
        <row r="240">
          <cell r="B240" t="e">
            <v>#VALUE!</v>
          </cell>
          <cell r="C240" t="e">
            <v>#VALUE!</v>
          </cell>
          <cell r="E240" t="e">
            <v>#VALUE!</v>
          </cell>
          <cell r="K240" t="e">
            <v>#VALUE!</v>
          </cell>
          <cell r="L240" t="e">
            <v>#VALUE!</v>
          </cell>
        </row>
        <row r="241">
          <cell r="B241" t="e">
            <v>#VALUE!</v>
          </cell>
          <cell r="C241" t="e">
            <v>#VALUE!</v>
          </cell>
          <cell r="E241" t="e">
            <v>#VALUE!</v>
          </cell>
          <cell r="K241" t="e">
            <v>#VALUE!</v>
          </cell>
          <cell r="L241" t="e">
            <v>#VALUE!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B4" t="str">
            <v>Key Accounts</v>
          </cell>
          <cell r="C4" t="str">
            <v>Medium Sized Co.s</v>
          </cell>
          <cell r="D4" t="str">
            <v>Real Estate</v>
          </cell>
          <cell r="E4" t="str">
            <v>Corp Subsegment D</v>
          </cell>
          <cell r="F4" t="str">
            <v>Corporate Segment - Other OI</v>
          </cell>
          <cell r="G4" t="str">
            <v>CORPORATE SEGMENT</v>
          </cell>
          <cell r="H4" t="str">
            <v>Retail Customers</v>
          </cell>
          <cell r="I4" t="str">
            <v>Business Customers</v>
          </cell>
          <cell r="J4" t="str">
            <v>Retail Subsegment C</v>
          </cell>
          <cell r="K4" t="str">
            <v>Retail Subsegment D</v>
          </cell>
          <cell r="L4" t="str">
            <v>Retail Segment - Other OI</v>
          </cell>
          <cell r="M4" t="str">
            <v>RETAIL SEGMENT</v>
          </cell>
          <cell r="N4" t="str">
            <v>Own Business / Trading</v>
          </cell>
          <cell r="O4" t="str">
            <v>Asset Liability Management</v>
          </cell>
          <cell r="P4" t="str">
            <v>Custody</v>
          </cell>
          <cell r="Q4" t="str">
            <v>Direct Sales</v>
          </cell>
          <cell r="R4" t="str">
            <v>INM SEGMENT</v>
          </cell>
          <cell r="S4" t="str">
            <v>INM Sales Shadow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119908234.03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11731070</v>
          </cell>
          <cell r="M5">
            <v>11731070</v>
          </cell>
          <cell r="N5">
            <v>0</v>
          </cell>
          <cell r="O5">
            <v>9117368.7100000009</v>
          </cell>
          <cell r="P5">
            <v>0</v>
          </cell>
          <cell r="Q5">
            <v>0</v>
          </cell>
          <cell r="R5">
            <v>9117368.7100000009</v>
          </cell>
          <cell r="T5">
            <v>5473945.25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111660238.07571428</v>
          </cell>
          <cell r="G6">
            <v>111660238.07571428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11535086.209999999</v>
          </cell>
          <cell r="M6">
            <v>11535086.209999999</v>
          </cell>
          <cell r="N6">
            <v>0</v>
          </cell>
          <cell r="O6">
            <v>7095998.0257142857</v>
          </cell>
          <cell r="P6">
            <v>0</v>
          </cell>
          <cell r="Q6">
            <v>0</v>
          </cell>
          <cell r="R6">
            <v>7095998.0257142857</v>
          </cell>
          <cell r="T6">
            <v>2884517.9514285708</v>
          </cell>
        </row>
        <row r="7">
          <cell r="N7">
            <v>164905.5</v>
          </cell>
          <cell r="O7">
            <v>0</v>
          </cell>
          <cell r="P7">
            <v>0</v>
          </cell>
          <cell r="Q7">
            <v>0</v>
          </cell>
          <cell r="R7">
            <v>164905.5</v>
          </cell>
          <cell r="T7">
            <v>0</v>
          </cell>
        </row>
        <row r="8">
          <cell r="B8">
            <v>11950072.16725</v>
          </cell>
          <cell r="C8">
            <v>12832282.871619999</v>
          </cell>
          <cell r="D8">
            <v>0</v>
          </cell>
          <cell r="E8">
            <v>1611035.6791099999</v>
          </cell>
          <cell r="F8">
            <v>0</v>
          </cell>
          <cell r="G8">
            <v>26393390.717979997</v>
          </cell>
          <cell r="H8">
            <v>239369.34164</v>
          </cell>
          <cell r="I8">
            <v>0</v>
          </cell>
          <cell r="J8">
            <v>0</v>
          </cell>
          <cell r="K8">
            <v>426013.86323000002</v>
          </cell>
          <cell r="L8">
            <v>0</v>
          </cell>
          <cell r="M8">
            <v>665383.20487000002</v>
          </cell>
          <cell r="T8">
            <v>0</v>
          </cell>
        </row>
        <row r="9">
          <cell r="B9">
            <v>26594633.037239999</v>
          </cell>
          <cell r="C9">
            <v>14973401.1963</v>
          </cell>
          <cell r="D9">
            <v>0</v>
          </cell>
          <cell r="E9">
            <v>31523293.327970002</v>
          </cell>
          <cell r="F9">
            <v>0</v>
          </cell>
          <cell r="G9">
            <v>73091327.561509997</v>
          </cell>
          <cell r="H9">
            <v>6715011.4884199994</v>
          </cell>
          <cell r="I9">
            <v>0</v>
          </cell>
          <cell r="J9">
            <v>0</v>
          </cell>
          <cell r="K9">
            <v>627022.05226000003</v>
          </cell>
          <cell r="L9">
            <v>0</v>
          </cell>
          <cell r="M9">
            <v>7342033.5406799996</v>
          </cell>
          <cell r="T9">
            <v>0</v>
          </cell>
        </row>
        <row r="10">
          <cell r="B10">
            <v>193629.03234000001</v>
          </cell>
          <cell r="C10">
            <v>1418981.58455</v>
          </cell>
          <cell r="D10">
            <v>0</v>
          </cell>
          <cell r="E10">
            <v>0</v>
          </cell>
          <cell r="F10">
            <v>0</v>
          </cell>
          <cell r="G10">
            <v>1612610.6168899999</v>
          </cell>
          <cell r="H10">
            <v>132076.28683999999</v>
          </cell>
          <cell r="I10">
            <v>0</v>
          </cell>
          <cell r="J10">
            <v>0</v>
          </cell>
          <cell r="K10">
            <v>4022855.56489</v>
          </cell>
          <cell r="L10">
            <v>0</v>
          </cell>
          <cell r="M10">
            <v>4154931.8517300002</v>
          </cell>
          <cell r="T10">
            <v>0</v>
          </cell>
        </row>
        <row r="11">
          <cell r="B11">
            <v>5.0349626690149307E-9</v>
          </cell>
          <cell r="C11">
            <v>128702.22555000032</v>
          </cell>
          <cell r="D11">
            <v>0</v>
          </cell>
          <cell r="E11">
            <v>6.2824500016868114</v>
          </cell>
          <cell r="F11">
            <v>0</v>
          </cell>
          <cell r="G11">
            <v>128708.50800000704</v>
          </cell>
          <cell r="H11">
            <v>1449619.3667200005</v>
          </cell>
          <cell r="I11">
            <v>0</v>
          </cell>
          <cell r="J11">
            <v>0</v>
          </cell>
          <cell r="K11">
            <v>78568.360629999544</v>
          </cell>
          <cell r="L11">
            <v>0</v>
          </cell>
          <cell r="M11">
            <v>1528187.7273500001</v>
          </cell>
          <cell r="T11">
            <v>1210716.4145599999</v>
          </cell>
        </row>
        <row r="12">
          <cell r="B12">
            <v>38694085.562129997</v>
          </cell>
          <cell r="C12">
            <v>28872597.21068</v>
          </cell>
          <cell r="D12">
            <v>0</v>
          </cell>
          <cell r="E12">
            <v>33071226.539400004</v>
          </cell>
          <cell r="F12">
            <v>0</v>
          </cell>
          <cell r="G12">
            <v>100637909.31220999</v>
          </cell>
          <cell r="H12">
            <v>8221326.5136100007</v>
          </cell>
          <cell r="I12">
            <v>0</v>
          </cell>
          <cell r="J12">
            <v>0</v>
          </cell>
          <cell r="K12">
            <v>4845078.6696100002</v>
          </cell>
          <cell r="L12">
            <v>0</v>
          </cell>
          <cell r="M12">
            <v>13066405.183220001</v>
          </cell>
        </row>
        <row r="13">
          <cell r="B13">
            <v>44248.674700000003</v>
          </cell>
          <cell r="C13">
            <v>480770.66734000004</v>
          </cell>
          <cell r="D13">
            <v>0</v>
          </cell>
          <cell r="E13">
            <v>63108.750129999993</v>
          </cell>
          <cell r="F13">
            <v>0</v>
          </cell>
          <cell r="G13">
            <v>588128.09216999996</v>
          </cell>
          <cell r="H13">
            <v>314749.97000999999</v>
          </cell>
          <cell r="I13">
            <v>0</v>
          </cell>
          <cell r="J13">
            <v>0</v>
          </cell>
          <cell r="K13">
            <v>309381.17140000011</v>
          </cell>
          <cell r="L13">
            <v>0</v>
          </cell>
          <cell r="M13">
            <v>624131.14141000016</v>
          </cell>
        </row>
        <row r="14">
          <cell r="B14">
            <v>12018625.6886025</v>
          </cell>
          <cell r="C14">
            <v>12225552.047816301</v>
          </cell>
          <cell r="D14">
            <v>0</v>
          </cell>
          <cell r="E14">
            <v>174174.8379825</v>
          </cell>
          <cell r="F14">
            <v>0</v>
          </cell>
          <cell r="G14">
            <v>24418352.5744013</v>
          </cell>
          <cell r="H14">
            <v>255858.46215375001</v>
          </cell>
          <cell r="I14">
            <v>0</v>
          </cell>
          <cell r="J14">
            <v>0</v>
          </cell>
          <cell r="K14">
            <v>371620.67498249997</v>
          </cell>
          <cell r="L14">
            <v>0</v>
          </cell>
          <cell r="M14">
            <v>627479.13713625004</v>
          </cell>
          <cell r="T14">
            <v>0</v>
          </cell>
        </row>
        <row r="15">
          <cell r="B15">
            <v>26681152.9305938</v>
          </cell>
          <cell r="C15">
            <v>14747133.510136301</v>
          </cell>
          <cell r="D15">
            <v>0</v>
          </cell>
          <cell r="E15">
            <v>31625674.599517498</v>
          </cell>
          <cell r="F15">
            <v>0</v>
          </cell>
          <cell r="G15">
            <v>73053961.040247604</v>
          </cell>
          <cell r="H15">
            <v>6698522.3679062501</v>
          </cell>
          <cell r="I15">
            <v>0</v>
          </cell>
          <cell r="J15">
            <v>0</v>
          </cell>
          <cell r="K15">
            <v>620226.67521000002</v>
          </cell>
          <cell r="L15">
            <v>0</v>
          </cell>
          <cell r="M15">
            <v>7318749.0431162501</v>
          </cell>
          <cell r="T15">
            <v>0</v>
          </cell>
        </row>
        <row r="16">
          <cell r="B16">
            <v>172369.45408749999</v>
          </cell>
          <cell r="C16">
            <v>1038305.5777025</v>
          </cell>
          <cell r="D16">
            <v>0</v>
          </cell>
          <cell r="E16">
            <v>0</v>
          </cell>
          <cell r="F16">
            <v>0</v>
          </cell>
          <cell r="G16">
            <v>1210675.0317899999</v>
          </cell>
          <cell r="H16">
            <v>154769.29443499999</v>
          </cell>
          <cell r="I16">
            <v>0</v>
          </cell>
          <cell r="J16">
            <v>0</v>
          </cell>
          <cell r="K16">
            <v>3811751.3207937502</v>
          </cell>
          <cell r="L16">
            <v>0</v>
          </cell>
          <cell r="M16">
            <v>3966520.6152287503</v>
          </cell>
          <cell r="T16">
            <v>0</v>
          </cell>
        </row>
        <row r="17">
          <cell r="B17">
            <v>5.56725E-2</v>
          </cell>
          <cell r="C17">
            <v>219939.41277624998</v>
          </cell>
          <cell r="D17">
            <v>0</v>
          </cell>
          <cell r="E17">
            <v>564.23941749999994</v>
          </cell>
          <cell r="F17">
            <v>0</v>
          </cell>
          <cell r="G17">
            <v>220503.70786624998</v>
          </cell>
          <cell r="H17">
            <v>746444.98503624974</v>
          </cell>
          <cell r="I17">
            <v>0</v>
          </cell>
          <cell r="J17">
            <v>0</v>
          </cell>
          <cell r="K17">
            <v>17789.277504999947</v>
          </cell>
          <cell r="L17">
            <v>0</v>
          </cell>
          <cell r="M17">
            <v>764234.26254124963</v>
          </cell>
          <cell r="T17">
            <v>1112599.1433862499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46083.333058333403</v>
          </cell>
          <cell r="C20">
            <v>129731.973640667</v>
          </cell>
          <cell r="D20">
            <v>0</v>
          </cell>
          <cell r="E20">
            <v>6562.9088250333098</v>
          </cell>
          <cell r="F20">
            <v>0</v>
          </cell>
          <cell r="G20">
            <v>182378.21552403373</v>
          </cell>
          <cell r="H20">
            <v>2157.7292499999999</v>
          </cell>
          <cell r="I20">
            <v>0</v>
          </cell>
          <cell r="J20">
            <v>0</v>
          </cell>
          <cell r="K20">
            <v>3256.3878599999998</v>
          </cell>
          <cell r="L20">
            <v>0</v>
          </cell>
          <cell r="M20">
            <v>5414.1171099999992</v>
          </cell>
          <cell r="T20">
            <v>0</v>
          </cell>
        </row>
        <row r="21">
          <cell r="B21">
            <v>141006.94435999999</v>
          </cell>
          <cell r="C21">
            <v>150312.61983000001</v>
          </cell>
          <cell r="D21">
            <v>0</v>
          </cell>
          <cell r="E21">
            <v>300091.28665000002</v>
          </cell>
          <cell r="F21">
            <v>0</v>
          </cell>
          <cell r="G21">
            <v>591410.85083999997</v>
          </cell>
          <cell r="H21">
            <v>53256.251800000005</v>
          </cell>
          <cell r="I21">
            <v>0</v>
          </cell>
          <cell r="J21">
            <v>0</v>
          </cell>
          <cell r="K21">
            <v>29275.709619666701</v>
          </cell>
          <cell r="L21">
            <v>0</v>
          </cell>
          <cell r="M21">
            <v>82531.96141966671</v>
          </cell>
          <cell r="T21">
            <v>0</v>
          </cell>
        </row>
        <row r="22">
          <cell r="B22">
            <v>2293.5686599999999</v>
          </cell>
          <cell r="C22">
            <v>12542.27435</v>
          </cell>
          <cell r="D22">
            <v>0</v>
          </cell>
          <cell r="E22">
            <v>0</v>
          </cell>
          <cell r="F22">
            <v>0</v>
          </cell>
          <cell r="G22">
            <v>14835.843010000001</v>
          </cell>
          <cell r="H22">
            <v>5587.3667500000001</v>
          </cell>
          <cell r="I22">
            <v>0</v>
          </cell>
          <cell r="J22">
            <v>0</v>
          </cell>
          <cell r="K22">
            <v>39787.91934</v>
          </cell>
          <cell r="L22">
            <v>0</v>
          </cell>
          <cell r="M22">
            <v>45375.286090000001</v>
          </cell>
          <cell r="N22">
            <v>0</v>
          </cell>
          <cell r="O22">
            <v>162735.693</v>
          </cell>
          <cell r="P22">
            <v>0</v>
          </cell>
          <cell r="Q22">
            <v>0</v>
          </cell>
          <cell r="R22">
            <v>162735.693</v>
          </cell>
          <cell r="T22">
            <v>0</v>
          </cell>
        </row>
        <row r="23">
          <cell r="B23">
            <v>6764.9622411</v>
          </cell>
          <cell r="C23">
            <v>9022.046183819999</v>
          </cell>
          <cell r="D23">
            <v>0</v>
          </cell>
          <cell r="E23">
            <v>8792.9338783000003</v>
          </cell>
          <cell r="F23">
            <v>0</v>
          </cell>
          <cell r="G23">
            <v>24579.942303219999</v>
          </cell>
          <cell r="H23">
            <v>50409.668520173</v>
          </cell>
          <cell r="I23">
            <v>0</v>
          </cell>
          <cell r="J23">
            <v>0</v>
          </cell>
          <cell r="K23">
            <v>3301.1524367999</v>
          </cell>
          <cell r="L23">
            <v>0</v>
          </cell>
          <cell r="M23">
            <v>53710.820956972901</v>
          </cell>
          <cell r="T23">
            <v>1809.00468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11629.443439999999</v>
          </cell>
          <cell r="C26">
            <v>25509.349200000001</v>
          </cell>
          <cell r="D26">
            <v>0</v>
          </cell>
          <cell r="E26">
            <v>18726.605</v>
          </cell>
          <cell r="F26">
            <v>0</v>
          </cell>
          <cell r="G26">
            <v>55865.397639999996</v>
          </cell>
          <cell r="H26">
            <v>11.24</v>
          </cell>
          <cell r="I26">
            <v>0</v>
          </cell>
          <cell r="J26">
            <v>0</v>
          </cell>
          <cell r="K26">
            <v>5076.1756599999999</v>
          </cell>
          <cell r="L26">
            <v>0</v>
          </cell>
          <cell r="M26">
            <v>5087.4156599999997</v>
          </cell>
          <cell r="N26">
            <v>33591.806290000008</v>
          </cell>
          <cell r="O26">
            <v>-7149.7742500000004</v>
          </cell>
          <cell r="P26">
            <v>38974.102679999996</v>
          </cell>
          <cell r="Q26">
            <v>14323.291850000001</v>
          </cell>
          <cell r="R26">
            <v>79739.426570000011</v>
          </cell>
          <cell r="T26">
            <v>0</v>
          </cell>
        </row>
        <row r="27">
          <cell r="B27">
            <v>246.48599999999999</v>
          </cell>
          <cell r="C27">
            <v>842.64409999999998</v>
          </cell>
          <cell r="D27">
            <v>0</v>
          </cell>
          <cell r="E27">
            <v>0</v>
          </cell>
          <cell r="F27">
            <v>0</v>
          </cell>
          <cell r="G27">
            <v>1089.1300999999999</v>
          </cell>
          <cell r="H27">
            <v>7495.58608</v>
          </cell>
          <cell r="I27">
            <v>0</v>
          </cell>
          <cell r="J27">
            <v>0</v>
          </cell>
          <cell r="K27">
            <v>872.548</v>
          </cell>
          <cell r="L27">
            <v>0</v>
          </cell>
          <cell r="M27">
            <v>8368.1340799999998</v>
          </cell>
          <cell r="N27">
            <v>-1642.04431</v>
          </cell>
          <cell r="O27">
            <v>-4214.3577999999998</v>
          </cell>
          <cell r="P27">
            <v>0</v>
          </cell>
          <cell r="Q27">
            <v>981.84050999999999</v>
          </cell>
          <cell r="R27">
            <v>-4874.5616</v>
          </cell>
          <cell r="T27">
            <v>0</v>
          </cell>
        </row>
        <row r="28">
          <cell r="B28">
            <v>258.02264000000002</v>
          </cell>
          <cell r="C28">
            <v>2246.1537389999999</v>
          </cell>
          <cell r="D28">
            <v>0</v>
          </cell>
          <cell r="E28">
            <v>0</v>
          </cell>
          <cell r="F28">
            <v>0</v>
          </cell>
          <cell r="G28">
            <v>2504.176379</v>
          </cell>
          <cell r="H28">
            <v>1463.0770199999999</v>
          </cell>
          <cell r="I28">
            <v>0</v>
          </cell>
          <cell r="J28">
            <v>0</v>
          </cell>
          <cell r="K28">
            <v>447.15</v>
          </cell>
          <cell r="L28">
            <v>0</v>
          </cell>
          <cell r="M28">
            <v>1910.2270199999998</v>
          </cell>
          <cell r="N28">
            <v>-1876.8983799999999</v>
          </cell>
          <cell r="O28">
            <v>-1466.30187</v>
          </cell>
          <cell r="P28">
            <v>0</v>
          </cell>
          <cell r="Q28">
            <v>2308.9110900000001</v>
          </cell>
          <cell r="R28">
            <v>-1034.2891599999998</v>
          </cell>
          <cell r="T28">
            <v>0</v>
          </cell>
        </row>
        <row r="29">
          <cell r="B29">
            <v>41267.305270000004</v>
          </cell>
          <cell r="C29">
            <v>50219.798699999999</v>
          </cell>
          <cell r="D29">
            <v>0</v>
          </cell>
          <cell r="E29">
            <v>17590.7601</v>
          </cell>
          <cell r="F29">
            <v>0</v>
          </cell>
          <cell r="G29">
            <v>109077.86407</v>
          </cell>
          <cell r="H29">
            <v>-10005.861579999999</v>
          </cell>
          <cell r="I29">
            <v>0</v>
          </cell>
          <cell r="J29">
            <v>0</v>
          </cell>
          <cell r="K29">
            <v>165.07813000000078</v>
          </cell>
          <cell r="L29">
            <v>0</v>
          </cell>
          <cell r="M29">
            <v>-9840.783449999999</v>
          </cell>
          <cell r="N29">
            <v>2094.1465499999904</v>
          </cell>
          <cell r="O29">
            <v>1550.6003100000005</v>
          </cell>
          <cell r="P29">
            <v>108</v>
          </cell>
          <cell r="Q29">
            <v>22040.278380000003</v>
          </cell>
          <cell r="R29">
            <v>25793.025239999995</v>
          </cell>
          <cell r="T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8834754.9840300009</v>
          </cell>
          <cell r="C32">
            <v>18695921.466200002</v>
          </cell>
          <cell r="D32">
            <v>0</v>
          </cell>
          <cell r="E32">
            <v>5634820.9653700003</v>
          </cell>
          <cell r="F32">
            <v>0</v>
          </cell>
          <cell r="G32">
            <v>33165497.415600002</v>
          </cell>
          <cell r="H32">
            <v>17168564.105829999</v>
          </cell>
          <cell r="I32">
            <v>0</v>
          </cell>
          <cell r="J32">
            <v>0</v>
          </cell>
          <cell r="K32">
            <v>5665958.8269499997</v>
          </cell>
          <cell r="L32">
            <v>0</v>
          </cell>
          <cell r="M32">
            <v>22834522.932779998</v>
          </cell>
          <cell r="T32">
            <v>6317269</v>
          </cell>
        </row>
        <row r="33">
          <cell r="B33">
            <v>3755928.5329800001</v>
          </cell>
          <cell r="C33">
            <v>3898771.32057</v>
          </cell>
          <cell r="D33">
            <v>0</v>
          </cell>
          <cell r="E33">
            <v>3335204.5816500001</v>
          </cell>
          <cell r="F33">
            <v>0</v>
          </cell>
          <cell r="G33">
            <v>10989904.4352</v>
          </cell>
          <cell r="H33">
            <v>16599708.507379999</v>
          </cell>
          <cell r="I33">
            <v>0</v>
          </cell>
          <cell r="J33">
            <v>0</v>
          </cell>
          <cell r="K33">
            <v>2078263.94196</v>
          </cell>
          <cell r="L33">
            <v>0</v>
          </cell>
          <cell r="M33">
            <v>18677972.449340001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1991193.5400100001</v>
          </cell>
          <cell r="I34">
            <v>0</v>
          </cell>
          <cell r="J34">
            <v>0</v>
          </cell>
          <cell r="K34">
            <v>329.25535000000002</v>
          </cell>
          <cell r="L34">
            <v>0</v>
          </cell>
          <cell r="M34">
            <v>1991522.7953600001</v>
          </cell>
        </row>
        <row r="35">
          <cell r="B35">
            <v>6069261.2456</v>
          </cell>
          <cell r="C35">
            <v>5312686.6651599994</v>
          </cell>
          <cell r="D35">
            <v>0</v>
          </cell>
          <cell r="E35">
            <v>0</v>
          </cell>
          <cell r="F35">
            <v>0</v>
          </cell>
          <cell r="G35">
            <v>11381947.91076</v>
          </cell>
          <cell r="H35">
            <v>5819175.7479999997</v>
          </cell>
          <cell r="I35">
            <v>0</v>
          </cell>
          <cell r="J35">
            <v>0</v>
          </cell>
          <cell r="K35">
            <v>821432.40099999995</v>
          </cell>
          <cell r="L35">
            <v>0</v>
          </cell>
          <cell r="M35">
            <v>6640608.1489999993</v>
          </cell>
        </row>
        <row r="36">
          <cell r="B36">
            <v>8667995.1321524996</v>
          </cell>
          <cell r="C36">
            <v>17755268.000681601</v>
          </cell>
          <cell r="D36">
            <v>0</v>
          </cell>
          <cell r="E36">
            <v>4683503.4257623702</v>
          </cell>
          <cell r="F36">
            <v>0</v>
          </cell>
          <cell r="G36">
            <v>31106766.558596469</v>
          </cell>
          <cell r="H36">
            <v>16818545.964770999</v>
          </cell>
          <cell r="I36">
            <v>0</v>
          </cell>
          <cell r="J36">
            <v>0</v>
          </cell>
          <cell r="K36">
            <v>5205536.2381375004</v>
          </cell>
          <cell r="L36">
            <v>0</v>
          </cell>
          <cell r="M36">
            <v>22024082.202908501</v>
          </cell>
          <cell r="T36">
            <v>6743015</v>
          </cell>
        </row>
        <row r="37">
          <cell r="B37">
            <v>2320414.29087125</v>
          </cell>
          <cell r="C37">
            <v>3844401.1864399998</v>
          </cell>
          <cell r="D37">
            <v>0</v>
          </cell>
          <cell r="E37">
            <v>1551869.9766387499</v>
          </cell>
          <cell r="F37">
            <v>0</v>
          </cell>
          <cell r="G37">
            <v>7716685.45395</v>
          </cell>
          <cell r="H37">
            <v>15845160.9347388</v>
          </cell>
          <cell r="I37">
            <v>0</v>
          </cell>
          <cell r="J37">
            <v>0</v>
          </cell>
          <cell r="K37">
            <v>1983402.9761725001</v>
          </cell>
          <cell r="L37">
            <v>0</v>
          </cell>
          <cell r="M37">
            <v>17828563.910911299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2025650.8267637501</v>
          </cell>
          <cell r="I38">
            <v>0</v>
          </cell>
          <cell r="J38">
            <v>0</v>
          </cell>
          <cell r="K38">
            <v>368.73859375000001</v>
          </cell>
          <cell r="L38">
            <v>0</v>
          </cell>
          <cell r="M38">
            <v>2026019.5653575</v>
          </cell>
        </row>
        <row r="39">
          <cell r="B39">
            <v>6452545.1712187501</v>
          </cell>
          <cell r="C39">
            <v>4917060.5455437498</v>
          </cell>
          <cell r="D39">
            <v>0</v>
          </cell>
          <cell r="E39">
            <v>0</v>
          </cell>
          <cell r="F39">
            <v>0</v>
          </cell>
          <cell r="G39">
            <v>11369605.7167625</v>
          </cell>
          <cell r="H39">
            <v>5987823.4146875003</v>
          </cell>
          <cell r="I39">
            <v>0</v>
          </cell>
          <cell r="J39">
            <v>0</v>
          </cell>
          <cell r="K39">
            <v>675351.16575000004</v>
          </cell>
          <cell r="L39">
            <v>0</v>
          </cell>
          <cell r="M39">
            <v>6663174.5804375</v>
          </cell>
        </row>
        <row r="40">
          <cell r="B40">
            <v>55229.798342449998</v>
          </cell>
          <cell r="C40">
            <v>197821.59267280399</v>
          </cell>
          <cell r="D40">
            <v>0</v>
          </cell>
          <cell r="E40">
            <v>65959.015306849906</v>
          </cell>
          <cell r="F40">
            <v>0</v>
          </cell>
          <cell r="G40">
            <v>319010.40632210393</v>
          </cell>
          <cell r="H40">
            <v>225627.35791525201</v>
          </cell>
          <cell r="I40">
            <v>0</v>
          </cell>
          <cell r="J40">
            <v>0</v>
          </cell>
          <cell r="K40">
            <v>97112.595842535302</v>
          </cell>
          <cell r="L40">
            <v>0</v>
          </cell>
          <cell r="M40">
            <v>322739.9537577873</v>
          </cell>
          <cell r="T40">
            <v>136639.51832</v>
          </cell>
        </row>
        <row r="41">
          <cell r="B41">
            <v>3670.93309</v>
          </cell>
          <cell r="C41">
            <v>14552.54945</v>
          </cell>
          <cell r="D41">
            <v>0</v>
          </cell>
          <cell r="E41">
            <v>7585.3173399999996</v>
          </cell>
          <cell r="F41">
            <v>0</v>
          </cell>
          <cell r="G41">
            <v>25808.799879999999</v>
          </cell>
          <cell r="H41">
            <v>87746.702059999996</v>
          </cell>
          <cell r="I41">
            <v>0</v>
          </cell>
          <cell r="J41">
            <v>0</v>
          </cell>
          <cell r="K41">
            <v>10435.305189999999</v>
          </cell>
          <cell r="L41">
            <v>0</v>
          </cell>
          <cell r="M41">
            <v>98182.007249999995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18639.177159999999</v>
          </cell>
          <cell r="I42">
            <v>0</v>
          </cell>
          <cell r="J42">
            <v>0</v>
          </cell>
          <cell r="K42">
            <v>4.3623399999999997</v>
          </cell>
          <cell r="L42">
            <v>0</v>
          </cell>
          <cell r="M42">
            <v>18643.539499999999</v>
          </cell>
        </row>
        <row r="43">
          <cell r="B43">
            <v>10097.36113000001</v>
          </cell>
          <cell r="C43">
            <v>10755.82121</v>
          </cell>
          <cell r="D43">
            <v>0</v>
          </cell>
          <cell r="E43">
            <v>0</v>
          </cell>
          <cell r="F43">
            <v>0</v>
          </cell>
          <cell r="G43">
            <v>20853.18234000001</v>
          </cell>
          <cell r="H43">
            <v>36586.234840000099</v>
          </cell>
          <cell r="I43">
            <v>0</v>
          </cell>
          <cell r="J43">
            <v>0</v>
          </cell>
          <cell r="K43">
            <v>2161.0115099999998</v>
          </cell>
          <cell r="L43">
            <v>0</v>
          </cell>
          <cell r="M43">
            <v>38747.246350000096</v>
          </cell>
        </row>
        <row r="44">
          <cell r="B44">
            <v>8816.9941199999994</v>
          </cell>
          <cell r="C44">
            <v>32745.929929999998</v>
          </cell>
          <cell r="D44">
            <v>0</v>
          </cell>
          <cell r="E44">
            <v>8071.4493499999999</v>
          </cell>
          <cell r="F44">
            <v>0</v>
          </cell>
          <cell r="G44">
            <v>49634.373400000004</v>
          </cell>
          <cell r="H44">
            <v>24343.034522270002</v>
          </cell>
          <cell r="I44">
            <v>0</v>
          </cell>
          <cell r="J44">
            <v>0</v>
          </cell>
          <cell r="K44">
            <v>23517.368979999999</v>
          </cell>
          <cell r="L44">
            <v>0</v>
          </cell>
          <cell r="M44">
            <v>47860.403502269997</v>
          </cell>
          <cell r="T44">
            <v>7104.02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14.94943</v>
          </cell>
          <cell r="I46">
            <v>0</v>
          </cell>
          <cell r="J46">
            <v>0</v>
          </cell>
          <cell r="K46">
            <v>0.04</v>
          </cell>
          <cell r="L46">
            <v>0</v>
          </cell>
          <cell r="M46">
            <v>0</v>
          </cell>
        </row>
        <row r="47">
          <cell r="B47">
            <v>2329.5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14.989429999999999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4881526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4881526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</row>
        <row r="52">
          <cell r="B52">
            <v>47393.834269999999</v>
          </cell>
          <cell r="C52">
            <v>60794.650909999997</v>
          </cell>
          <cell r="D52">
            <v>0</v>
          </cell>
          <cell r="E52">
            <v>3981.00936</v>
          </cell>
          <cell r="F52">
            <v>0</v>
          </cell>
          <cell r="G52">
            <v>112169.49453999999</v>
          </cell>
          <cell r="H52">
            <v>9395.2876500000002</v>
          </cell>
          <cell r="I52">
            <v>0</v>
          </cell>
          <cell r="J52">
            <v>0</v>
          </cell>
          <cell r="K52">
            <v>9694.1956699999992</v>
          </cell>
          <cell r="L52">
            <v>0</v>
          </cell>
          <cell r="M52">
            <v>19089.483319999999</v>
          </cell>
          <cell r="N52">
            <v>0</v>
          </cell>
          <cell r="O52">
            <v>0</v>
          </cell>
          <cell r="P52">
            <v>0</v>
          </cell>
          <cell r="Q52">
            <v>5957.3757200000009</v>
          </cell>
          <cell r="R52">
            <v>5957.3757200000009</v>
          </cell>
          <cell r="T52">
            <v>-127821.06592999998</v>
          </cell>
        </row>
        <row r="53">
          <cell r="B53">
            <v>1450.5116</v>
          </cell>
          <cell r="C53">
            <v>238.69909000000001</v>
          </cell>
          <cell r="D53">
            <v>0</v>
          </cell>
          <cell r="E53">
            <v>0</v>
          </cell>
          <cell r="F53">
            <v>0</v>
          </cell>
          <cell r="G53">
            <v>1689.2106900000001</v>
          </cell>
          <cell r="H53">
            <v>25726.469669999999</v>
          </cell>
          <cell r="I53">
            <v>0</v>
          </cell>
          <cell r="J53">
            <v>0</v>
          </cell>
          <cell r="K53">
            <v>194.25038000000001</v>
          </cell>
          <cell r="L53">
            <v>0</v>
          </cell>
          <cell r="M53">
            <v>25920.72005</v>
          </cell>
        </row>
        <row r="54">
          <cell r="B54">
            <v>76360.865446793803</v>
          </cell>
          <cell r="C54">
            <v>167376.254068415</v>
          </cell>
          <cell r="D54">
            <v>0</v>
          </cell>
          <cell r="E54">
            <v>7425.7444890979996</v>
          </cell>
          <cell r="F54">
            <v>0</v>
          </cell>
          <cell r="G54">
            <v>251162.86400430682</v>
          </cell>
          <cell r="H54">
            <v>76660.296072415396</v>
          </cell>
          <cell r="I54">
            <v>0</v>
          </cell>
          <cell r="J54">
            <v>0</v>
          </cell>
          <cell r="K54">
            <v>53076.928237300803</v>
          </cell>
          <cell r="L54">
            <v>0</v>
          </cell>
          <cell r="M54">
            <v>129737.2243097162</v>
          </cell>
          <cell r="T54">
            <v>0</v>
          </cell>
        </row>
        <row r="55">
          <cell r="B55">
            <v>118850.47805999999</v>
          </cell>
          <cell r="C55">
            <v>385893.303977</v>
          </cell>
          <cell r="D55">
            <v>0</v>
          </cell>
          <cell r="E55">
            <v>35882.014499999997</v>
          </cell>
          <cell r="F55">
            <v>0</v>
          </cell>
          <cell r="G55">
            <v>540625.79653699999</v>
          </cell>
          <cell r="H55">
            <v>58116.621319999998</v>
          </cell>
          <cell r="I55">
            <v>0</v>
          </cell>
          <cell r="J55">
            <v>0</v>
          </cell>
          <cell r="K55">
            <v>72346.570909999995</v>
          </cell>
          <cell r="L55">
            <v>0</v>
          </cell>
          <cell r="M55">
            <v>130463.19222999999</v>
          </cell>
        </row>
        <row r="56">
          <cell r="B56">
            <v>8737.7803199999998</v>
          </cell>
          <cell r="C56">
            <v>15439.213029999999</v>
          </cell>
          <cell r="D56">
            <v>0</v>
          </cell>
          <cell r="E56">
            <v>7198.2978199999998</v>
          </cell>
          <cell r="F56">
            <v>0</v>
          </cell>
          <cell r="G56">
            <v>31375.291169999997</v>
          </cell>
          <cell r="H56">
            <v>9944.6740499999996</v>
          </cell>
          <cell r="I56">
            <v>0</v>
          </cell>
          <cell r="J56">
            <v>0</v>
          </cell>
          <cell r="K56">
            <v>1802.9081700000002</v>
          </cell>
          <cell r="L56">
            <v>0</v>
          </cell>
          <cell r="M56">
            <v>11747.58222</v>
          </cell>
          <cell r="T56">
            <v>9026.8416500000003</v>
          </cell>
        </row>
        <row r="57">
          <cell r="B57">
            <v>-68111.862067050897</v>
          </cell>
          <cell r="C57">
            <v>-141138.92314447899</v>
          </cell>
          <cell r="D57">
            <v>0</v>
          </cell>
          <cell r="E57">
            <v>-109124.59913704899</v>
          </cell>
          <cell r="F57">
            <v>0</v>
          </cell>
          <cell r="G57">
            <v>-318375.38434857887</v>
          </cell>
          <cell r="H57">
            <v>-15472.639561865801</v>
          </cell>
          <cell r="I57">
            <v>0</v>
          </cell>
          <cell r="J57">
            <v>0</v>
          </cell>
          <cell r="K57">
            <v>-29121.5026922295</v>
          </cell>
          <cell r="L57">
            <v>0</v>
          </cell>
          <cell r="M57">
            <v>-44594.142254095299</v>
          </cell>
          <cell r="N57">
            <v>0</v>
          </cell>
          <cell r="O57">
            <v>0</v>
          </cell>
          <cell r="P57">
            <v>0</v>
          </cell>
          <cell r="Q57">
            <v>-2717.9890121794901</v>
          </cell>
          <cell r="R57">
            <v>-2717.9890121794901</v>
          </cell>
        </row>
        <row r="58">
          <cell r="B58">
            <v>-116425.217274</v>
          </cell>
          <cell r="C58">
            <v>-219016.27306100001</v>
          </cell>
          <cell r="D58">
            <v>0</v>
          </cell>
          <cell r="E58">
            <v>-40319.620000000003</v>
          </cell>
          <cell r="F58">
            <v>0</v>
          </cell>
          <cell r="G58">
            <v>-375761.11033499998</v>
          </cell>
          <cell r="H58">
            <v>-307351.00293999998</v>
          </cell>
          <cell r="I58">
            <v>0</v>
          </cell>
          <cell r="J58">
            <v>0</v>
          </cell>
          <cell r="K58">
            <v>-129744.074335</v>
          </cell>
          <cell r="L58">
            <v>0</v>
          </cell>
          <cell r="M58">
            <v>-437095.07727499999</v>
          </cell>
          <cell r="N58">
            <v>0</v>
          </cell>
          <cell r="O58">
            <v>0</v>
          </cell>
          <cell r="P58">
            <v>0</v>
          </cell>
          <cell r="Q58">
            <v>-44050.361461</v>
          </cell>
          <cell r="R58">
            <v>-44050.361461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209034.027</v>
          </cell>
          <cell r="R59">
            <v>209034.027</v>
          </cell>
          <cell r="T59">
            <v>0</v>
          </cell>
        </row>
        <row r="60">
          <cell r="B60">
            <v>36233850.553800002</v>
          </cell>
          <cell r="C60">
            <v>21203341.732718751</v>
          </cell>
          <cell r="D60">
            <v>0</v>
          </cell>
          <cell r="E60">
            <v>9708528.7997824997</v>
          </cell>
          <cell r="F60">
            <v>0</v>
          </cell>
          <cell r="G60">
            <v>67145721.086301252</v>
          </cell>
          <cell r="H60">
            <v>1635193.3503012501</v>
          </cell>
          <cell r="I60">
            <v>0</v>
          </cell>
          <cell r="J60">
            <v>0</v>
          </cell>
          <cell r="K60">
            <v>1698726.81947</v>
          </cell>
          <cell r="L60">
            <v>0</v>
          </cell>
          <cell r="M60">
            <v>3333920.1697712503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</row>
        <row r="61">
          <cell r="B61">
            <v>301517.4576575</v>
          </cell>
          <cell r="C61">
            <v>802317.57505499991</v>
          </cell>
          <cell r="D61">
            <v>0</v>
          </cell>
          <cell r="E61">
            <v>0</v>
          </cell>
          <cell r="F61">
            <v>0</v>
          </cell>
          <cell r="G61">
            <v>1103835.0327124998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</row>
        <row r="62">
          <cell r="B62">
            <v>9276075.8267400004</v>
          </cell>
          <cell r="C62">
            <v>4771567.9214749997</v>
          </cell>
          <cell r="D62">
            <v>0</v>
          </cell>
          <cell r="E62">
            <v>654758.81865124998</v>
          </cell>
          <cell r="F62">
            <v>0</v>
          </cell>
          <cell r="G62">
            <v>14702402.566866251</v>
          </cell>
          <cell r="H62">
            <v>7731.8821212499997</v>
          </cell>
          <cell r="I62">
            <v>0</v>
          </cell>
          <cell r="J62">
            <v>0</v>
          </cell>
          <cell r="K62">
            <v>28263.79509</v>
          </cell>
          <cell r="L62">
            <v>0</v>
          </cell>
          <cell r="M62">
            <v>35995.677211249997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</row>
        <row r="63">
          <cell r="B63">
            <v>26656257.2694025</v>
          </cell>
          <cell r="C63">
            <v>15629456.236188749</v>
          </cell>
          <cell r="D63">
            <v>0</v>
          </cell>
          <cell r="E63">
            <v>9053769.98113125</v>
          </cell>
          <cell r="F63">
            <v>0</v>
          </cell>
          <cell r="G63">
            <v>51339483.486722499</v>
          </cell>
          <cell r="H63">
            <v>1627461.4681800001</v>
          </cell>
          <cell r="I63">
            <v>0</v>
          </cell>
          <cell r="J63">
            <v>0</v>
          </cell>
          <cell r="K63">
            <v>1670463.0243800001</v>
          </cell>
          <cell r="L63">
            <v>0</v>
          </cell>
          <cell r="M63">
            <v>3297924.4925600002</v>
          </cell>
          <cell r="N63">
            <v>0</v>
          </cell>
          <cell r="O63">
            <v>0</v>
          </cell>
          <cell r="P63">
            <v>0</v>
          </cell>
          <cell r="Q63">
            <v>217250.47716625</v>
          </cell>
          <cell r="R63">
            <v>217250.47716625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</row>
        <row r="66">
          <cell r="B66">
            <v>15304.29765</v>
          </cell>
          <cell r="C66">
            <v>15677.088240000001</v>
          </cell>
          <cell r="D66">
            <v>0</v>
          </cell>
          <cell r="E66">
            <v>6049.5946100000001</v>
          </cell>
          <cell r="F66">
            <v>0</v>
          </cell>
          <cell r="G66">
            <v>37030.980500000005</v>
          </cell>
          <cell r="H66">
            <v>-8490.2467500000002</v>
          </cell>
          <cell r="I66">
            <v>0</v>
          </cell>
          <cell r="J66">
            <v>0</v>
          </cell>
          <cell r="K66">
            <v>2172.2432600000002</v>
          </cell>
          <cell r="L66">
            <v>0</v>
          </cell>
          <cell r="M66">
            <v>-6318.0034900000001</v>
          </cell>
          <cell r="N66">
            <v>45457.8</v>
          </cell>
          <cell r="O66">
            <v>76712.81167000001</v>
          </cell>
          <cell r="P66">
            <v>0</v>
          </cell>
          <cell r="Q66">
            <v>40645.924279999999</v>
          </cell>
          <cell r="R66">
            <v>162816.53595000002</v>
          </cell>
          <cell r="T66">
            <v>0</v>
          </cell>
        </row>
        <row r="67"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T68">
            <v>72232.743340000001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-7354.4288416751942</v>
          </cell>
          <cell r="G69">
            <v>-7354.4288416751942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9600</v>
          </cell>
          <cell r="M69">
            <v>9600</v>
          </cell>
          <cell r="N69">
            <v>0</v>
          </cell>
          <cell r="O69">
            <v>0</v>
          </cell>
          <cell r="P69">
            <v>0</v>
          </cell>
          <cell r="Q69">
            <v>-2245.5711583248049</v>
          </cell>
          <cell r="R69">
            <v>-2245.5711583248049</v>
          </cell>
          <cell r="T69">
            <v>18685.457350000001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T70">
            <v>-17762.910000000003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-25023.169879999998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3">
          <cell r="G73">
            <v>-150608.6013476096</v>
          </cell>
          <cell r="M73">
            <v>-82962.646362810003</v>
          </cell>
          <cell r="R73">
            <v>-30100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-3667.5479600000131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-102868.47227</v>
          </cell>
        </row>
        <row r="76">
          <cell r="N76">
            <v>3957.4147369999919</v>
          </cell>
          <cell r="O76">
            <v>-34161.465029999999</v>
          </cell>
          <cell r="P76">
            <v>0</v>
          </cell>
          <cell r="Q76">
            <v>0</v>
          </cell>
          <cell r="R76">
            <v>-30204.050293000008</v>
          </cell>
        </row>
        <row r="77">
          <cell r="N77">
            <v>27501.0217888888</v>
          </cell>
          <cell r="O77">
            <v>45499.979424444406</v>
          </cell>
          <cell r="P77">
            <v>0</v>
          </cell>
          <cell r="Q77">
            <v>0</v>
          </cell>
          <cell r="R77">
            <v>73001.001213333206</v>
          </cell>
        </row>
        <row r="78">
          <cell r="N78">
            <v>89759.139601000003</v>
          </cell>
          <cell r="O78">
            <v>-106388.39407000001</v>
          </cell>
          <cell r="P78">
            <v>0</v>
          </cell>
          <cell r="Q78">
            <v>0</v>
          </cell>
          <cell r="R78">
            <v>-16629.254469000007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S80">
            <v>4791.6443100000006</v>
          </cell>
        </row>
        <row r="81">
          <cell r="S81">
            <v>13827.40092</v>
          </cell>
        </row>
        <row r="82">
          <cell r="S82">
            <v>0</v>
          </cell>
        </row>
        <row r="83">
          <cell r="S83">
            <v>323372.05134000001</v>
          </cell>
        </row>
        <row r="84">
          <cell r="S84">
            <v>0</v>
          </cell>
        </row>
        <row r="85">
          <cell r="S85">
            <v>1013.093</v>
          </cell>
        </row>
        <row r="86">
          <cell r="T86">
            <v>18515071.875</v>
          </cell>
        </row>
        <row r="88">
          <cell r="T88">
            <v>0</v>
          </cell>
        </row>
        <row r="90">
          <cell r="G90">
            <v>134512.61499999999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109251.648</v>
          </cell>
          <cell r="R90">
            <v>26216.468000000001</v>
          </cell>
          <cell r="T90">
            <v>109712.37300000001</v>
          </cell>
        </row>
        <row r="91">
          <cell r="G91">
            <v>34577.163039999999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33711.229159999995</v>
          </cell>
          <cell r="R91">
            <v>17741.972459999997</v>
          </cell>
          <cell r="T91">
            <v>9578.2827099999995</v>
          </cell>
        </row>
        <row r="92">
          <cell r="G92">
            <v>65726.040979999991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54092.768560000004</v>
          </cell>
          <cell r="R92">
            <v>16417.599180000001</v>
          </cell>
          <cell r="T92">
            <v>62798.902989999995</v>
          </cell>
        </row>
        <row r="93">
          <cell r="G93">
            <v>322.76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250.572</v>
          </cell>
          <cell r="R93">
            <v>0</v>
          </cell>
          <cell r="T93">
            <v>2765.2489999999998</v>
          </cell>
        </row>
        <row r="94">
          <cell r="G94">
            <v>5759.1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R94">
            <v>0</v>
          </cell>
          <cell r="T94">
            <v>-5759.1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R95">
            <v>0</v>
          </cell>
          <cell r="T95">
            <v>0</v>
          </cell>
        </row>
        <row r="96">
          <cell r="G96">
            <v>22133.263999999992</v>
          </cell>
          <cell r="M96">
            <v>59470.089239999994</v>
          </cell>
          <cell r="R96">
            <v>609.17637999999999</v>
          </cell>
          <cell r="T96">
            <v>8807.7889699999996</v>
          </cell>
        </row>
        <row r="97">
          <cell r="A97" t="str">
            <v>aExComm</v>
          </cell>
          <cell r="G97">
            <v>166.84399999999999</v>
          </cell>
          <cell r="M97">
            <v>62.1</v>
          </cell>
          <cell r="R97">
            <v>702</v>
          </cell>
          <cell r="T97">
            <v>778.75970999999993</v>
          </cell>
        </row>
        <row r="98">
          <cell r="G98">
            <v>26.9892</v>
          </cell>
          <cell r="M98">
            <v>918.02015000000006</v>
          </cell>
          <cell r="R98">
            <v>0</v>
          </cell>
          <cell r="T98">
            <v>6550.12824</v>
          </cell>
        </row>
        <row r="99">
          <cell r="G99">
            <v>12464.897679999995</v>
          </cell>
          <cell r="M99">
            <v>9955.8078399999958</v>
          </cell>
          <cell r="R99">
            <v>1300.7127399999999</v>
          </cell>
          <cell r="T99">
            <v>16233.823630000004</v>
          </cell>
        </row>
        <row r="100">
          <cell r="G100">
            <v>3293.4334100000001</v>
          </cell>
          <cell r="M100">
            <v>3822.7623100000001</v>
          </cell>
          <cell r="R100">
            <v>159.5386</v>
          </cell>
          <cell r="T100">
            <v>5355.4250499999989</v>
          </cell>
        </row>
        <row r="101">
          <cell r="G101">
            <v>63105.99360523314</v>
          </cell>
          <cell r="M101">
            <v>69133.761711074199</v>
          </cell>
          <cell r="R101">
            <v>31962.085159753908</v>
          </cell>
          <cell r="T101">
            <v>46600.45214393887</v>
          </cell>
        </row>
        <row r="102">
          <cell r="G102">
            <v>58232.800017643574</v>
          </cell>
          <cell r="M102">
            <v>79925.947912916599</v>
          </cell>
          <cell r="R102">
            <v>11739.958424239541</v>
          </cell>
          <cell r="T102">
            <v>43591.029725200322</v>
          </cell>
        </row>
        <row r="103">
          <cell r="G103">
            <v>11587.420913664397</v>
          </cell>
          <cell r="M103">
            <v>27334.173664797043</v>
          </cell>
          <cell r="R103">
            <v>46893.248785395415</v>
          </cell>
          <cell r="T103">
            <v>203930.75350614302</v>
          </cell>
        </row>
        <row r="104">
          <cell r="G104">
            <v>0</v>
          </cell>
          <cell r="M104">
            <v>0</v>
          </cell>
          <cell r="R104">
            <v>0</v>
          </cell>
          <cell r="T104">
            <v>0</v>
          </cell>
        </row>
        <row r="105">
          <cell r="G105">
            <v>2416.6505140166664</v>
          </cell>
          <cell r="M105">
            <v>2820.2360123333324</v>
          </cell>
          <cell r="R105">
            <v>594.68080053166659</v>
          </cell>
          <cell r="T105">
            <v>-5831.5673268816654</v>
          </cell>
        </row>
        <row r="106">
          <cell r="G106">
            <v>13577.928067999999</v>
          </cell>
          <cell r="M106">
            <v>19483.324108999983</v>
          </cell>
          <cell r="R106">
            <v>3794.8655229999999</v>
          </cell>
          <cell r="T106">
            <v>21207.75685999999</v>
          </cell>
        </row>
        <row r="107">
          <cell r="G107">
            <v>349.08756</v>
          </cell>
          <cell r="M107">
            <v>563.56530000000009</v>
          </cell>
          <cell r="R107">
            <v>221.83312000000001</v>
          </cell>
          <cell r="T107">
            <v>20560.070179999995</v>
          </cell>
        </row>
        <row r="108">
          <cell r="G108">
            <v>931.43703000000005</v>
          </cell>
          <cell r="M108">
            <v>935.53062</v>
          </cell>
          <cell r="R108">
            <v>0</v>
          </cell>
          <cell r="T108">
            <v>2115.47262</v>
          </cell>
        </row>
        <row r="109">
          <cell r="G109">
            <v>177111.11539331122</v>
          </cell>
          <cell r="M109">
            <v>179774.75237049416</v>
          </cell>
          <cell r="R109">
            <v>-800.43113751342355</v>
          </cell>
          <cell r="T109">
            <v>-356085.43662629282</v>
          </cell>
        </row>
        <row r="110">
          <cell r="G110">
            <v>91491.749907382065</v>
          </cell>
          <cell r="M110">
            <v>109164.6275327818</v>
          </cell>
          <cell r="R110">
            <v>10975.705714985084</v>
          </cell>
          <cell r="T110">
            <v>-211632.08315514884</v>
          </cell>
        </row>
        <row r="111">
          <cell r="G111">
            <v>0</v>
          </cell>
          <cell r="M111">
            <v>0</v>
          </cell>
          <cell r="R111">
            <v>0</v>
          </cell>
          <cell r="T111">
            <v>0</v>
          </cell>
        </row>
        <row r="112">
          <cell r="G112">
            <v>0</v>
          </cell>
          <cell r="M112">
            <v>0</v>
          </cell>
          <cell r="R112">
            <v>0</v>
          </cell>
          <cell r="T112">
            <v>0</v>
          </cell>
        </row>
        <row r="113">
          <cell r="G113">
            <v>0</v>
          </cell>
          <cell r="M113">
            <v>0</v>
          </cell>
          <cell r="R113">
            <v>0</v>
          </cell>
          <cell r="T113">
            <v>0</v>
          </cell>
        </row>
        <row r="114">
          <cell r="G114">
            <v>0</v>
          </cell>
          <cell r="M114">
            <v>0</v>
          </cell>
          <cell r="R114">
            <v>0</v>
          </cell>
          <cell r="T114">
            <v>0</v>
          </cell>
        </row>
        <row r="115">
          <cell r="G115">
            <v>0</v>
          </cell>
          <cell r="M115">
            <v>0</v>
          </cell>
          <cell r="R115">
            <v>0</v>
          </cell>
          <cell r="T115">
            <v>0</v>
          </cell>
        </row>
        <row r="116">
          <cell r="G116">
            <v>0</v>
          </cell>
          <cell r="M116">
            <v>0</v>
          </cell>
          <cell r="R116">
            <v>0</v>
          </cell>
          <cell r="T116">
            <v>0</v>
          </cell>
        </row>
        <row r="117">
          <cell r="G117">
            <v>0</v>
          </cell>
          <cell r="M117">
            <v>0</v>
          </cell>
          <cell r="R117">
            <v>0</v>
          </cell>
          <cell r="T117">
            <v>0</v>
          </cell>
        </row>
        <row r="118">
          <cell r="G118">
            <v>0</v>
          </cell>
          <cell r="M118">
            <v>0</v>
          </cell>
          <cell r="R118">
            <v>0</v>
          </cell>
          <cell r="T118">
            <v>0</v>
          </cell>
        </row>
        <row r="119">
          <cell r="G119">
            <v>0</v>
          </cell>
          <cell r="M119">
            <v>0</v>
          </cell>
          <cell r="R119">
            <v>0</v>
          </cell>
          <cell r="T119">
            <v>0</v>
          </cell>
        </row>
        <row r="120">
          <cell r="G120">
            <v>0</v>
          </cell>
          <cell r="M120">
            <v>0</v>
          </cell>
          <cell r="R120">
            <v>0</v>
          </cell>
          <cell r="T120">
            <v>0</v>
          </cell>
        </row>
        <row r="121">
          <cell r="G121">
            <v>0</v>
          </cell>
          <cell r="M121">
            <v>0</v>
          </cell>
          <cell r="R121">
            <v>0</v>
          </cell>
          <cell r="T121">
            <v>0</v>
          </cell>
        </row>
        <row r="122">
          <cell r="G122">
            <v>0</v>
          </cell>
          <cell r="M122">
            <v>0</v>
          </cell>
          <cell r="R122">
            <v>0</v>
          </cell>
          <cell r="T122">
            <v>0</v>
          </cell>
        </row>
        <row r="123">
          <cell r="G123">
            <v>0</v>
          </cell>
          <cell r="M123">
            <v>0</v>
          </cell>
          <cell r="R123">
            <v>0</v>
          </cell>
          <cell r="T123">
            <v>0</v>
          </cell>
        </row>
        <row r="124">
          <cell r="G124">
            <v>0</v>
          </cell>
          <cell r="M124">
            <v>0</v>
          </cell>
          <cell r="R124">
            <v>0</v>
          </cell>
          <cell r="T124">
            <v>0</v>
          </cell>
        </row>
        <row r="125">
          <cell r="G125">
            <v>0</v>
          </cell>
          <cell r="M125">
            <v>0</v>
          </cell>
          <cell r="R125">
            <v>0</v>
          </cell>
          <cell r="T125">
            <v>0</v>
          </cell>
        </row>
        <row r="126">
          <cell r="G126">
            <v>0</v>
          </cell>
          <cell r="M126">
            <v>0</v>
          </cell>
          <cell r="R126">
            <v>0</v>
          </cell>
          <cell r="T126">
            <v>0</v>
          </cell>
        </row>
        <row r="127">
          <cell r="G127">
            <v>0</v>
          </cell>
          <cell r="M127">
            <v>0</v>
          </cell>
          <cell r="R127">
            <v>0</v>
          </cell>
          <cell r="T127">
            <v>0</v>
          </cell>
        </row>
        <row r="128">
          <cell r="G128">
            <v>0</v>
          </cell>
          <cell r="M128">
            <v>0</v>
          </cell>
          <cell r="R128">
            <v>0</v>
          </cell>
          <cell r="T128">
            <v>0</v>
          </cell>
        </row>
        <row r="129">
          <cell r="G129">
            <v>0</v>
          </cell>
          <cell r="M129">
            <v>0</v>
          </cell>
          <cell r="R129">
            <v>0</v>
          </cell>
          <cell r="T129">
            <v>0</v>
          </cell>
        </row>
        <row r="130">
          <cell r="G130">
            <v>0</v>
          </cell>
          <cell r="M130">
            <v>0</v>
          </cell>
          <cell r="R130">
            <v>0</v>
          </cell>
          <cell r="T130">
            <v>0</v>
          </cell>
        </row>
        <row r="131">
          <cell r="G131">
            <v>0</v>
          </cell>
          <cell r="M131">
            <v>0</v>
          </cell>
          <cell r="R131">
            <v>0</v>
          </cell>
          <cell r="T131">
            <v>0</v>
          </cell>
        </row>
        <row r="132">
          <cell r="G132">
            <v>0</v>
          </cell>
          <cell r="M132">
            <v>0</v>
          </cell>
          <cell r="R132">
            <v>0</v>
          </cell>
          <cell r="T132">
            <v>0</v>
          </cell>
        </row>
        <row r="133">
          <cell r="G133">
            <v>0</v>
          </cell>
          <cell r="M133">
            <v>0</v>
          </cell>
          <cell r="R133">
            <v>0</v>
          </cell>
          <cell r="T133">
            <v>0</v>
          </cell>
        </row>
        <row r="134">
          <cell r="G134">
            <v>0</v>
          </cell>
          <cell r="M134">
            <v>0</v>
          </cell>
          <cell r="R134">
            <v>0</v>
          </cell>
          <cell r="T134">
            <v>0</v>
          </cell>
        </row>
        <row r="135">
          <cell r="T135">
            <v>-467057.2917565665</v>
          </cell>
        </row>
        <row r="136">
          <cell r="G136">
            <v>0</v>
          </cell>
          <cell r="M136">
            <v>0</v>
          </cell>
          <cell r="R136">
            <v>0</v>
          </cell>
          <cell r="T136">
            <v>0</v>
          </cell>
        </row>
        <row r="137">
          <cell r="G137">
            <v>0</v>
          </cell>
          <cell r="M137">
            <v>0</v>
          </cell>
          <cell r="R137">
            <v>0</v>
          </cell>
          <cell r="T137">
            <v>0</v>
          </cell>
        </row>
        <row r="138">
          <cell r="G138">
            <v>0</v>
          </cell>
          <cell r="M138">
            <v>0</v>
          </cell>
          <cell r="R138">
            <v>0</v>
          </cell>
          <cell r="T138">
            <v>0</v>
          </cell>
        </row>
        <row r="139">
          <cell r="G139">
            <v>0</v>
          </cell>
          <cell r="M139">
            <v>0</v>
          </cell>
          <cell r="R139">
            <v>0</v>
          </cell>
          <cell r="T139">
            <v>0</v>
          </cell>
        </row>
        <row r="140">
          <cell r="G140">
            <v>0</v>
          </cell>
          <cell r="M140">
            <v>0</v>
          </cell>
          <cell r="R140">
            <v>0</v>
          </cell>
          <cell r="T140">
            <v>0</v>
          </cell>
        </row>
        <row r="141">
          <cell r="G141">
            <v>0</v>
          </cell>
          <cell r="M141">
            <v>0</v>
          </cell>
          <cell r="R141">
            <v>33.83</v>
          </cell>
          <cell r="T141">
            <v>0</v>
          </cell>
        </row>
        <row r="142">
          <cell r="G142">
            <v>0</v>
          </cell>
          <cell r="M142">
            <v>0</v>
          </cell>
          <cell r="T142">
            <v>0</v>
          </cell>
        </row>
        <row r="143">
          <cell r="G143">
            <v>0</v>
          </cell>
          <cell r="M143">
            <v>0</v>
          </cell>
          <cell r="T143">
            <v>0</v>
          </cell>
        </row>
        <row r="144">
          <cell r="G144">
            <v>0</v>
          </cell>
          <cell r="M144">
            <v>0</v>
          </cell>
          <cell r="T144">
            <v>0</v>
          </cell>
        </row>
        <row r="145">
          <cell r="G145">
            <v>0</v>
          </cell>
          <cell r="M145">
            <v>0</v>
          </cell>
          <cell r="T145">
            <v>207.61</v>
          </cell>
        </row>
        <row r="146">
          <cell r="G146">
            <v>0</v>
          </cell>
          <cell r="M146">
            <v>0</v>
          </cell>
          <cell r="T146">
            <v>0</v>
          </cell>
        </row>
        <row r="147">
          <cell r="G147">
            <v>0</v>
          </cell>
          <cell r="M147">
            <v>0</v>
          </cell>
          <cell r="T147">
            <v>0</v>
          </cell>
        </row>
        <row r="148">
          <cell r="G148">
            <v>0</v>
          </cell>
          <cell r="M148">
            <v>0</v>
          </cell>
          <cell r="T148">
            <v>0</v>
          </cell>
        </row>
        <row r="149">
          <cell r="G149">
            <v>0</v>
          </cell>
          <cell r="M149">
            <v>0</v>
          </cell>
          <cell r="T149">
            <v>0</v>
          </cell>
        </row>
        <row r="150">
          <cell r="G150">
            <v>299.25</v>
          </cell>
          <cell r="M150">
            <v>337.06</v>
          </cell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B161">
            <v>89</v>
          </cell>
          <cell r="C161">
            <v>865</v>
          </cell>
          <cell r="D161">
            <v>0</v>
          </cell>
          <cell r="E161">
            <v>17</v>
          </cell>
          <cell r="F161">
            <v>0</v>
          </cell>
          <cell r="G161">
            <v>971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B162">
            <v>334</v>
          </cell>
          <cell r="C162">
            <v>1257</v>
          </cell>
          <cell r="D162">
            <v>0</v>
          </cell>
          <cell r="E162">
            <v>48</v>
          </cell>
          <cell r="F162">
            <v>0</v>
          </cell>
          <cell r="G162">
            <v>1639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>
            <v>0</v>
          </cell>
          <cell r="C163">
            <v>145</v>
          </cell>
          <cell r="D163">
            <v>0</v>
          </cell>
          <cell r="E163">
            <v>0</v>
          </cell>
          <cell r="F163">
            <v>0</v>
          </cell>
          <cell r="G163">
            <v>145</v>
          </cell>
        </row>
        <row r="164">
          <cell r="B164">
            <v>0</v>
          </cell>
          <cell r="C164">
            <v>5</v>
          </cell>
          <cell r="D164">
            <v>0</v>
          </cell>
          <cell r="E164">
            <v>0</v>
          </cell>
          <cell r="F164">
            <v>0</v>
          </cell>
          <cell r="G164">
            <v>5</v>
          </cell>
        </row>
        <row r="165">
          <cell r="H165">
            <v>28080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28080</v>
          </cell>
        </row>
        <row r="166">
          <cell r="H166">
            <v>55189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55189</v>
          </cell>
        </row>
        <row r="174">
          <cell r="B174">
            <v>730</v>
          </cell>
          <cell r="C174">
            <v>4699</v>
          </cell>
          <cell r="D174">
            <v>0</v>
          </cell>
          <cell r="E174">
            <v>430</v>
          </cell>
          <cell r="F174">
            <v>0</v>
          </cell>
          <cell r="G174">
            <v>5859</v>
          </cell>
          <cell r="H174">
            <v>102595</v>
          </cell>
          <cell r="I174">
            <v>0</v>
          </cell>
          <cell r="J174">
            <v>0</v>
          </cell>
          <cell r="K174">
            <v>11758</v>
          </cell>
          <cell r="L174">
            <v>0</v>
          </cell>
          <cell r="M174">
            <v>114353</v>
          </cell>
        </row>
        <row r="175">
          <cell r="B175">
            <v>78</v>
          </cell>
          <cell r="C175">
            <v>503</v>
          </cell>
          <cell r="D175">
            <v>0</v>
          </cell>
          <cell r="E175">
            <v>56</v>
          </cell>
          <cell r="F175">
            <v>0</v>
          </cell>
          <cell r="G175">
            <v>637</v>
          </cell>
          <cell r="H175">
            <v>3377</v>
          </cell>
          <cell r="I175">
            <v>0</v>
          </cell>
          <cell r="J175">
            <v>0</v>
          </cell>
          <cell r="K175">
            <v>2240</v>
          </cell>
          <cell r="L175">
            <v>0</v>
          </cell>
          <cell r="M175">
            <v>5617</v>
          </cell>
        </row>
        <row r="176">
          <cell r="B176">
            <v>39</v>
          </cell>
          <cell r="C176">
            <v>226</v>
          </cell>
          <cell r="D176">
            <v>0</v>
          </cell>
          <cell r="E176">
            <v>24</v>
          </cell>
          <cell r="F176">
            <v>0</v>
          </cell>
          <cell r="G176">
            <v>289</v>
          </cell>
          <cell r="H176">
            <v>2455</v>
          </cell>
          <cell r="I176">
            <v>0</v>
          </cell>
          <cell r="J176">
            <v>0</v>
          </cell>
          <cell r="K176">
            <v>775</v>
          </cell>
          <cell r="L176">
            <v>0</v>
          </cell>
          <cell r="M176">
            <v>3230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28</v>
          </cell>
          <cell r="C179">
            <v>160</v>
          </cell>
          <cell r="D179">
            <v>0</v>
          </cell>
          <cell r="E179">
            <v>10</v>
          </cell>
          <cell r="F179">
            <v>0</v>
          </cell>
          <cell r="G179">
            <v>0</v>
          </cell>
          <cell r="H179">
            <v>1368</v>
          </cell>
          <cell r="I179">
            <v>0</v>
          </cell>
          <cell r="J179">
            <v>0</v>
          </cell>
          <cell r="K179">
            <v>936</v>
          </cell>
          <cell r="L179">
            <v>0</v>
          </cell>
          <cell r="M179">
            <v>2304</v>
          </cell>
        </row>
        <row r="180">
          <cell r="B180">
            <v>264</v>
          </cell>
          <cell r="C180">
            <v>1282</v>
          </cell>
          <cell r="D180">
            <v>0</v>
          </cell>
          <cell r="E180">
            <v>147</v>
          </cell>
          <cell r="F180">
            <v>0</v>
          </cell>
          <cell r="G180">
            <v>1693</v>
          </cell>
          <cell r="H180">
            <v>60011</v>
          </cell>
          <cell r="I180">
            <v>0</v>
          </cell>
          <cell r="J180">
            <v>0</v>
          </cell>
          <cell r="K180">
            <v>1348</v>
          </cell>
          <cell r="L180">
            <v>0</v>
          </cell>
          <cell r="M180">
            <v>61359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1415</v>
          </cell>
          <cell r="C185">
            <v>8106</v>
          </cell>
          <cell r="D185">
            <v>0</v>
          </cell>
          <cell r="E185">
            <v>1146</v>
          </cell>
          <cell r="F185">
            <v>0</v>
          </cell>
          <cell r="G185">
            <v>10667</v>
          </cell>
          <cell r="H185">
            <v>64319</v>
          </cell>
          <cell r="I185">
            <v>0</v>
          </cell>
          <cell r="J185">
            <v>0</v>
          </cell>
          <cell r="K185">
            <v>12733</v>
          </cell>
          <cell r="L185">
            <v>0</v>
          </cell>
          <cell r="M185">
            <v>77052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R189">
            <v>0</v>
          </cell>
        </row>
        <row r="190">
          <cell r="B190" t="e">
            <v>#VALUE!</v>
          </cell>
          <cell r="C190" t="e">
            <v>#VALUE!</v>
          </cell>
          <cell r="D190">
            <v>0</v>
          </cell>
          <cell r="E190" t="e">
            <v>#VALUE!</v>
          </cell>
          <cell r="F190">
            <v>0</v>
          </cell>
          <cell r="H190">
            <v>0</v>
          </cell>
          <cell r="I190">
            <v>0</v>
          </cell>
          <cell r="J190" t="e">
            <v>#VALUE!</v>
          </cell>
          <cell r="K190" t="e">
            <v>#VALUE!</v>
          </cell>
          <cell r="L190">
            <v>0</v>
          </cell>
          <cell r="R190" t="e">
            <v>#VALUE!</v>
          </cell>
        </row>
        <row r="191">
          <cell r="B191" t="e">
            <v>#VALUE!</v>
          </cell>
          <cell r="C191" t="e">
            <v>#VALUE!</v>
          </cell>
          <cell r="D191">
            <v>0</v>
          </cell>
          <cell r="E191" t="e">
            <v>#VALUE!</v>
          </cell>
          <cell r="F191">
            <v>0</v>
          </cell>
          <cell r="H191">
            <v>0</v>
          </cell>
          <cell r="I191">
            <v>0</v>
          </cell>
          <cell r="J191" t="e">
            <v>#VALUE!</v>
          </cell>
          <cell r="K191" t="e">
            <v>#VALUE!</v>
          </cell>
          <cell r="L191">
            <v>0</v>
          </cell>
          <cell r="R191" t="e">
            <v>#VALUE!</v>
          </cell>
        </row>
        <row r="192">
          <cell r="B192" t="e">
            <v>#VALUE!</v>
          </cell>
          <cell r="C192" t="e">
            <v>#VALUE!</v>
          </cell>
          <cell r="D192">
            <v>0</v>
          </cell>
          <cell r="E192" t="e">
            <v>#VALUE!</v>
          </cell>
          <cell r="F192">
            <v>0</v>
          </cell>
          <cell r="H192">
            <v>0</v>
          </cell>
          <cell r="I192">
            <v>0</v>
          </cell>
          <cell r="J192" t="e">
            <v>#VALUE!</v>
          </cell>
          <cell r="K192" t="e">
            <v>#VALUE!</v>
          </cell>
          <cell r="L192">
            <v>0</v>
          </cell>
          <cell r="R192" t="e">
            <v>#VALUE!</v>
          </cell>
        </row>
        <row r="193">
          <cell r="B193" t="e">
            <v>#VALUE!</v>
          </cell>
          <cell r="C193" t="e">
            <v>#VALUE!</v>
          </cell>
          <cell r="D193">
            <v>0</v>
          </cell>
          <cell r="E193" t="e">
            <v>#VALUE!</v>
          </cell>
          <cell r="F193">
            <v>0</v>
          </cell>
          <cell r="H193">
            <v>0</v>
          </cell>
          <cell r="I193">
            <v>0</v>
          </cell>
          <cell r="J193" t="e">
            <v>#VALUE!</v>
          </cell>
          <cell r="K193" t="e">
            <v>#VALUE!</v>
          </cell>
          <cell r="L193">
            <v>0</v>
          </cell>
          <cell r="R193" t="e">
            <v>#VALUE!</v>
          </cell>
        </row>
        <row r="194">
          <cell r="B194" t="e">
            <v>#VALUE!</v>
          </cell>
          <cell r="C194" t="e">
            <v>#VALUE!</v>
          </cell>
          <cell r="D194">
            <v>0</v>
          </cell>
          <cell r="E194" t="e">
            <v>#VALUE!</v>
          </cell>
          <cell r="F194">
            <v>0</v>
          </cell>
          <cell r="H194">
            <v>0</v>
          </cell>
          <cell r="I194">
            <v>0</v>
          </cell>
          <cell r="J194" t="e">
            <v>#VALUE!</v>
          </cell>
          <cell r="K194" t="e">
            <v>#VALUE!</v>
          </cell>
          <cell r="L194">
            <v>0</v>
          </cell>
          <cell r="R194" t="e">
            <v>#VALUE!</v>
          </cell>
        </row>
        <row r="195">
          <cell r="B195" t="e">
            <v>#VALUE!</v>
          </cell>
          <cell r="C195" t="e">
            <v>#VALUE!</v>
          </cell>
          <cell r="D195">
            <v>0</v>
          </cell>
          <cell r="E195" t="e">
            <v>#VALUE!</v>
          </cell>
          <cell r="F195">
            <v>0</v>
          </cell>
          <cell r="H195">
            <v>0</v>
          </cell>
          <cell r="I195">
            <v>0</v>
          </cell>
          <cell r="J195" t="e">
            <v>#VALUE!</v>
          </cell>
          <cell r="K195" t="e">
            <v>#VALUE!</v>
          </cell>
          <cell r="L195">
            <v>0</v>
          </cell>
          <cell r="R195" t="e">
            <v>#VALUE!</v>
          </cell>
        </row>
        <row r="196">
          <cell r="B196" t="e">
            <v>#VALUE!</v>
          </cell>
          <cell r="C196" t="e">
            <v>#VALUE!</v>
          </cell>
          <cell r="D196">
            <v>0</v>
          </cell>
          <cell r="E196" t="e">
            <v>#VALUE!</v>
          </cell>
          <cell r="F196">
            <v>0</v>
          </cell>
          <cell r="H196">
            <v>0</v>
          </cell>
          <cell r="I196">
            <v>0</v>
          </cell>
          <cell r="J196" t="e">
            <v>#VALUE!</v>
          </cell>
          <cell r="K196" t="e">
            <v>#VALUE!</v>
          </cell>
          <cell r="L196">
            <v>0</v>
          </cell>
          <cell r="R196" t="e">
            <v>#VALUE!</v>
          </cell>
        </row>
        <row r="197">
          <cell r="B197" t="e">
            <v>#VALUE!</v>
          </cell>
          <cell r="C197" t="e">
            <v>#VALUE!</v>
          </cell>
          <cell r="D197">
            <v>0</v>
          </cell>
          <cell r="E197" t="e">
            <v>#VALUE!</v>
          </cell>
          <cell r="F197">
            <v>0</v>
          </cell>
          <cell r="H197">
            <v>0</v>
          </cell>
          <cell r="I197">
            <v>0</v>
          </cell>
          <cell r="J197" t="e">
            <v>#VALUE!</v>
          </cell>
          <cell r="K197" t="e">
            <v>#VALUE!</v>
          </cell>
          <cell r="L197">
            <v>0</v>
          </cell>
          <cell r="R197" t="e">
            <v>#VALUE!</v>
          </cell>
        </row>
        <row r="198">
          <cell r="B198" t="e">
            <v>#VALUE!</v>
          </cell>
          <cell r="C198" t="e">
            <v>#VALUE!</v>
          </cell>
          <cell r="D198">
            <v>0</v>
          </cell>
          <cell r="E198" t="e">
            <v>#VALUE!</v>
          </cell>
          <cell r="F198">
            <v>0</v>
          </cell>
          <cell r="H198">
            <v>0</v>
          </cell>
          <cell r="I198">
            <v>0</v>
          </cell>
          <cell r="J198" t="e">
            <v>#VALUE!</v>
          </cell>
          <cell r="K198" t="e">
            <v>#VALUE!</v>
          </cell>
          <cell r="L198">
            <v>0</v>
          </cell>
          <cell r="R198" t="e">
            <v>#VALUE!</v>
          </cell>
        </row>
        <row r="199">
          <cell r="B199" t="e">
            <v>#VALUE!</v>
          </cell>
          <cell r="C199" t="e">
            <v>#VALUE!</v>
          </cell>
          <cell r="D199">
            <v>0</v>
          </cell>
          <cell r="E199" t="e">
            <v>#VALUE!</v>
          </cell>
          <cell r="F199">
            <v>0</v>
          </cell>
          <cell r="H199">
            <v>0</v>
          </cell>
          <cell r="I199">
            <v>0</v>
          </cell>
          <cell r="J199" t="e">
            <v>#VALUE!</v>
          </cell>
          <cell r="K199" t="e">
            <v>#VALUE!</v>
          </cell>
          <cell r="L199">
            <v>0</v>
          </cell>
          <cell r="R199" t="e">
            <v>#VALUE!</v>
          </cell>
        </row>
        <row r="200">
          <cell r="B200" t="e">
            <v>#VALUE!</v>
          </cell>
          <cell r="C200" t="e">
            <v>#VALUE!</v>
          </cell>
          <cell r="D200">
            <v>0</v>
          </cell>
          <cell r="E200" t="e">
            <v>#VALUE!</v>
          </cell>
          <cell r="F200">
            <v>0</v>
          </cell>
          <cell r="H200">
            <v>0</v>
          </cell>
          <cell r="I200">
            <v>0</v>
          </cell>
          <cell r="J200" t="e">
            <v>#VALUE!</v>
          </cell>
          <cell r="K200" t="e">
            <v>#VALUE!</v>
          </cell>
          <cell r="L200">
            <v>0</v>
          </cell>
          <cell r="R200" t="e">
            <v>#VALUE!</v>
          </cell>
        </row>
        <row r="201">
          <cell r="B201" t="e">
            <v>#VALUE!</v>
          </cell>
          <cell r="C201" t="e">
            <v>#VALUE!</v>
          </cell>
          <cell r="D201">
            <v>0</v>
          </cell>
          <cell r="E201" t="e">
            <v>#VALUE!</v>
          </cell>
          <cell r="F201">
            <v>0</v>
          </cell>
          <cell r="H201">
            <v>0</v>
          </cell>
          <cell r="I201">
            <v>0</v>
          </cell>
          <cell r="J201" t="e">
            <v>#VALUE!</v>
          </cell>
          <cell r="K201" t="e">
            <v>#VALUE!</v>
          </cell>
          <cell r="L201">
            <v>0</v>
          </cell>
          <cell r="R201" t="e">
            <v>#VALUE!</v>
          </cell>
        </row>
        <row r="202">
          <cell r="B202" t="e">
            <v>#VALUE!</v>
          </cell>
          <cell r="C202" t="e">
            <v>#VALUE!</v>
          </cell>
          <cell r="D202">
            <v>0</v>
          </cell>
          <cell r="E202" t="e">
            <v>#VALUE!</v>
          </cell>
          <cell r="F202">
            <v>0</v>
          </cell>
          <cell r="H202">
            <v>0</v>
          </cell>
          <cell r="I202">
            <v>0</v>
          </cell>
          <cell r="J202" t="e">
            <v>#VALUE!</v>
          </cell>
          <cell r="K202" t="e">
            <v>#VALUE!</v>
          </cell>
          <cell r="L202">
            <v>0</v>
          </cell>
          <cell r="R202" t="e">
            <v>#VALUE!</v>
          </cell>
        </row>
        <row r="203">
          <cell r="B203" t="e">
            <v>#VALUE!</v>
          </cell>
          <cell r="C203" t="e">
            <v>#VALUE!</v>
          </cell>
          <cell r="D203">
            <v>0</v>
          </cell>
          <cell r="E203" t="e">
            <v>#VALUE!</v>
          </cell>
          <cell r="F203">
            <v>0</v>
          </cell>
          <cell r="H203">
            <v>0</v>
          </cell>
          <cell r="I203">
            <v>0</v>
          </cell>
          <cell r="J203" t="e">
            <v>#VALUE!</v>
          </cell>
          <cell r="K203" t="e">
            <v>#VALUE!</v>
          </cell>
          <cell r="L203">
            <v>0</v>
          </cell>
          <cell r="R203" t="e">
            <v>#VALUE!</v>
          </cell>
        </row>
        <row r="204">
          <cell r="B204" t="e">
            <v>#VALUE!</v>
          </cell>
          <cell r="C204" t="e">
            <v>#VALUE!</v>
          </cell>
          <cell r="D204">
            <v>0</v>
          </cell>
          <cell r="E204" t="e">
            <v>#VALUE!</v>
          </cell>
          <cell r="F204">
            <v>0</v>
          </cell>
          <cell r="H204">
            <v>0</v>
          </cell>
          <cell r="I204">
            <v>0</v>
          </cell>
          <cell r="J204" t="e">
            <v>#VALUE!</v>
          </cell>
          <cell r="K204" t="e">
            <v>#VALUE!</v>
          </cell>
          <cell r="L204">
            <v>0</v>
          </cell>
          <cell r="R204" t="e">
            <v>#VALUE!</v>
          </cell>
        </row>
        <row r="205">
          <cell r="B205" t="e">
            <v>#VALUE!</v>
          </cell>
          <cell r="C205" t="e">
            <v>#VALUE!</v>
          </cell>
          <cell r="D205">
            <v>0</v>
          </cell>
          <cell r="E205" t="e">
            <v>#VALUE!</v>
          </cell>
          <cell r="F205">
            <v>0</v>
          </cell>
          <cell r="H205">
            <v>0</v>
          </cell>
          <cell r="I205">
            <v>0</v>
          </cell>
          <cell r="J205" t="e">
            <v>#VALUE!</v>
          </cell>
          <cell r="K205" t="e">
            <v>#VALUE!</v>
          </cell>
          <cell r="L205">
            <v>0</v>
          </cell>
          <cell r="R205" t="e">
            <v>#VALUE!</v>
          </cell>
        </row>
        <row r="206">
          <cell r="B206" t="e">
            <v>#VALUE!</v>
          </cell>
          <cell r="C206" t="e">
            <v>#VALUE!</v>
          </cell>
          <cell r="D206">
            <v>0</v>
          </cell>
          <cell r="E206" t="e">
            <v>#VALUE!</v>
          </cell>
          <cell r="F206">
            <v>0</v>
          </cell>
          <cell r="H206">
            <v>0</v>
          </cell>
          <cell r="I206">
            <v>0</v>
          </cell>
          <cell r="J206" t="e">
            <v>#VALUE!</v>
          </cell>
          <cell r="K206" t="e">
            <v>#VALUE!</v>
          </cell>
          <cell r="L206">
            <v>0</v>
          </cell>
          <cell r="R206" t="e">
            <v>#VALUE!</v>
          </cell>
        </row>
        <row r="207">
          <cell r="B207" t="e">
            <v>#VALUE!</v>
          </cell>
          <cell r="C207" t="e">
            <v>#VALUE!</v>
          </cell>
          <cell r="D207">
            <v>0</v>
          </cell>
          <cell r="E207" t="e">
            <v>#VALUE!</v>
          </cell>
          <cell r="F207">
            <v>0</v>
          </cell>
          <cell r="H207">
            <v>0</v>
          </cell>
          <cell r="I207">
            <v>0</v>
          </cell>
          <cell r="J207" t="e">
            <v>#VALUE!</v>
          </cell>
          <cell r="K207" t="e">
            <v>#VALUE!</v>
          </cell>
          <cell r="L207">
            <v>0</v>
          </cell>
          <cell r="R207" t="e">
            <v>#VALUE!</v>
          </cell>
        </row>
        <row r="208">
          <cell r="B208" t="e">
            <v>#VALUE!</v>
          </cell>
          <cell r="C208" t="e">
            <v>#VALUE!</v>
          </cell>
          <cell r="D208">
            <v>0</v>
          </cell>
          <cell r="E208" t="e">
            <v>#VALUE!</v>
          </cell>
          <cell r="F208">
            <v>0</v>
          </cell>
          <cell r="H208">
            <v>0</v>
          </cell>
          <cell r="I208">
            <v>0</v>
          </cell>
          <cell r="J208" t="e">
            <v>#VALUE!</v>
          </cell>
          <cell r="K208" t="e">
            <v>#VALUE!</v>
          </cell>
          <cell r="L208">
            <v>0</v>
          </cell>
          <cell r="R208" t="e">
            <v>#VALUE!</v>
          </cell>
        </row>
        <row r="209">
          <cell r="B209" t="e">
            <v>#VALUE!</v>
          </cell>
          <cell r="C209" t="e">
            <v>#VALUE!</v>
          </cell>
          <cell r="D209">
            <v>0</v>
          </cell>
          <cell r="E209" t="e">
            <v>#VALUE!</v>
          </cell>
          <cell r="F209">
            <v>0</v>
          </cell>
          <cell r="H209">
            <v>0</v>
          </cell>
          <cell r="I209">
            <v>0</v>
          </cell>
          <cell r="J209" t="e">
            <v>#VALUE!</v>
          </cell>
          <cell r="K209" t="e">
            <v>#VALUE!</v>
          </cell>
          <cell r="L209">
            <v>0</v>
          </cell>
          <cell r="R209" t="e">
            <v>#VALUE!</v>
          </cell>
        </row>
        <row r="210">
          <cell r="B210" t="e">
            <v>#VALUE!</v>
          </cell>
          <cell r="C210" t="e">
            <v>#VALUE!</v>
          </cell>
          <cell r="D210">
            <v>0</v>
          </cell>
          <cell r="E210" t="e">
            <v>#VALUE!</v>
          </cell>
          <cell r="F210">
            <v>0</v>
          </cell>
          <cell r="H210">
            <v>0</v>
          </cell>
          <cell r="I210">
            <v>0</v>
          </cell>
          <cell r="J210" t="e">
            <v>#VALUE!</v>
          </cell>
          <cell r="K210" t="e">
            <v>#VALUE!</v>
          </cell>
          <cell r="L210">
            <v>0</v>
          </cell>
          <cell r="R210" t="e">
            <v>#VALUE!</v>
          </cell>
        </row>
        <row r="211">
          <cell r="B211" t="e">
            <v>#VALUE!</v>
          </cell>
          <cell r="C211" t="e">
            <v>#VALUE!</v>
          </cell>
          <cell r="D211">
            <v>0</v>
          </cell>
          <cell r="E211" t="e">
            <v>#VALUE!</v>
          </cell>
          <cell r="F211">
            <v>0</v>
          </cell>
          <cell r="H211">
            <v>0</v>
          </cell>
          <cell r="I211">
            <v>0</v>
          </cell>
          <cell r="J211" t="e">
            <v>#VALUE!</v>
          </cell>
          <cell r="K211" t="e">
            <v>#VALUE!</v>
          </cell>
          <cell r="L211">
            <v>0</v>
          </cell>
          <cell r="R211" t="e">
            <v>#VALUE!</v>
          </cell>
        </row>
        <row r="212">
          <cell r="B212" t="e">
            <v>#VALUE!</v>
          </cell>
          <cell r="C212" t="e">
            <v>#VALUE!</v>
          </cell>
          <cell r="D212">
            <v>0</v>
          </cell>
          <cell r="E212" t="e">
            <v>#VALUE!</v>
          </cell>
          <cell r="F212">
            <v>0</v>
          </cell>
          <cell r="H212">
            <v>0</v>
          </cell>
          <cell r="I212">
            <v>0</v>
          </cell>
          <cell r="J212" t="e">
            <v>#VALUE!</v>
          </cell>
          <cell r="K212" t="e">
            <v>#VALUE!</v>
          </cell>
          <cell r="L212">
            <v>0</v>
          </cell>
          <cell r="R212" t="e">
            <v>#VALUE!</v>
          </cell>
        </row>
        <row r="213">
          <cell r="B213" t="e">
            <v>#VALUE!</v>
          </cell>
          <cell r="C213" t="e">
            <v>#VALUE!</v>
          </cell>
          <cell r="D213">
            <v>0</v>
          </cell>
          <cell r="E213" t="e">
            <v>#VALUE!</v>
          </cell>
          <cell r="F213">
            <v>0</v>
          </cell>
          <cell r="H213">
            <v>0</v>
          </cell>
          <cell r="I213">
            <v>0</v>
          </cell>
          <cell r="J213" t="e">
            <v>#VALUE!</v>
          </cell>
          <cell r="K213" t="e">
            <v>#VALUE!</v>
          </cell>
          <cell r="L213">
            <v>0</v>
          </cell>
          <cell r="R213" t="e">
            <v>#VALUE!</v>
          </cell>
        </row>
        <row r="214">
          <cell r="B214" t="e">
            <v>#VALUE!</v>
          </cell>
          <cell r="C214" t="e">
            <v>#VALUE!</v>
          </cell>
          <cell r="D214">
            <v>0</v>
          </cell>
          <cell r="E214" t="e">
            <v>#VALUE!</v>
          </cell>
          <cell r="F214">
            <v>0</v>
          </cell>
          <cell r="H214">
            <v>0</v>
          </cell>
          <cell r="I214">
            <v>0</v>
          </cell>
          <cell r="J214" t="e">
            <v>#VALUE!</v>
          </cell>
          <cell r="K214" t="e">
            <v>#VALUE!</v>
          </cell>
          <cell r="L214">
            <v>0</v>
          </cell>
          <cell r="R214" t="e">
            <v>#VALUE!</v>
          </cell>
        </row>
        <row r="215">
          <cell r="B215" t="e">
            <v>#VALUE!</v>
          </cell>
          <cell r="C215" t="e">
            <v>#VALUE!</v>
          </cell>
          <cell r="D215">
            <v>0</v>
          </cell>
          <cell r="E215" t="e">
            <v>#VALUE!</v>
          </cell>
          <cell r="F215">
            <v>0</v>
          </cell>
          <cell r="H215">
            <v>0</v>
          </cell>
          <cell r="I215">
            <v>0</v>
          </cell>
          <cell r="J215" t="e">
            <v>#VALUE!</v>
          </cell>
          <cell r="K215" t="e">
            <v>#VALUE!</v>
          </cell>
          <cell r="L215">
            <v>0</v>
          </cell>
          <cell r="R215" t="e">
            <v>#VALUE!</v>
          </cell>
        </row>
        <row r="216">
          <cell r="B216" t="e">
            <v>#VALUE!</v>
          </cell>
          <cell r="C216" t="e">
            <v>#VALUE!</v>
          </cell>
          <cell r="D216">
            <v>0</v>
          </cell>
          <cell r="E216" t="e">
            <v>#VALUE!</v>
          </cell>
          <cell r="F216">
            <v>0</v>
          </cell>
          <cell r="H216">
            <v>0</v>
          </cell>
          <cell r="I216">
            <v>0</v>
          </cell>
          <cell r="J216" t="e">
            <v>#VALUE!</v>
          </cell>
          <cell r="K216" t="e">
            <v>#VALUE!</v>
          </cell>
          <cell r="L216">
            <v>0</v>
          </cell>
          <cell r="R216" t="e">
            <v>#VALUE!</v>
          </cell>
        </row>
        <row r="217">
          <cell r="B217" t="e">
            <v>#VALUE!</v>
          </cell>
          <cell r="C217" t="e">
            <v>#VALUE!</v>
          </cell>
          <cell r="D217">
            <v>0</v>
          </cell>
          <cell r="E217" t="e">
            <v>#VALUE!</v>
          </cell>
          <cell r="F217">
            <v>0</v>
          </cell>
          <cell r="H217">
            <v>0</v>
          </cell>
          <cell r="I217">
            <v>0</v>
          </cell>
          <cell r="J217" t="e">
            <v>#VALUE!</v>
          </cell>
          <cell r="K217" t="e">
            <v>#VALUE!</v>
          </cell>
          <cell r="L217">
            <v>0</v>
          </cell>
          <cell r="R217" t="e">
            <v>#VALUE!</v>
          </cell>
        </row>
        <row r="218">
          <cell r="B218" t="e">
            <v>#VALUE!</v>
          </cell>
          <cell r="C218" t="e">
            <v>#VALUE!</v>
          </cell>
          <cell r="D218">
            <v>0</v>
          </cell>
          <cell r="E218" t="e">
            <v>#VALUE!</v>
          </cell>
          <cell r="F218">
            <v>0</v>
          </cell>
          <cell r="H218">
            <v>0</v>
          </cell>
          <cell r="I218">
            <v>0</v>
          </cell>
          <cell r="J218" t="e">
            <v>#VALUE!</v>
          </cell>
          <cell r="K218" t="e">
            <v>#VALUE!</v>
          </cell>
          <cell r="L218">
            <v>0</v>
          </cell>
          <cell r="R218" t="e">
            <v>#VALUE!</v>
          </cell>
        </row>
        <row r="219">
          <cell r="B219" t="e">
            <v>#VALUE!</v>
          </cell>
          <cell r="C219" t="e">
            <v>#VALUE!</v>
          </cell>
          <cell r="D219">
            <v>0</v>
          </cell>
          <cell r="E219" t="e">
            <v>#VALUE!</v>
          </cell>
          <cell r="F219">
            <v>0</v>
          </cell>
          <cell r="H219">
            <v>0</v>
          </cell>
          <cell r="I219">
            <v>0</v>
          </cell>
          <cell r="J219" t="e">
            <v>#VALUE!</v>
          </cell>
          <cell r="K219" t="e">
            <v>#VALUE!</v>
          </cell>
          <cell r="L219">
            <v>0</v>
          </cell>
          <cell r="R219" t="e">
            <v>#VALUE!</v>
          </cell>
        </row>
        <row r="220">
          <cell r="B220" t="e">
            <v>#VALUE!</v>
          </cell>
          <cell r="C220" t="e">
            <v>#VALUE!</v>
          </cell>
          <cell r="D220">
            <v>0</v>
          </cell>
          <cell r="E220" t="e">
            <v>#VALUE!</v>
          </cell>
          <cell r="F220">
            <v>0</v>
          </cell>
          <cell r="H220">
            <v>0</v>
          </cell>
          <cell r="I220">
            <v>0</v>
          </cell>
          <cell r="J220" t="e">
            <v>#VALUE!</v>
          </cell>
          <cell r="K220" t="e">
            <v>#VALUE!</v>
          </cell>
          <cell r="L220">
            <v>0</v>
          </cell>
          <cell r="R220" t="e">
            <v>#VALUE!</v>
          </cell>
        </row>
        <row r="221">
          <cell r="B221" t="e">
            <v>#VALUE!</v>
          </cell>
          <cell r="C221" t="e">
            <v>#VALUE!</v>
          </cell>
          <cell r="D221">
            <v>0</v>
          </cell>
          <cell r="E221" t="e">
            <v>#VALUE!</v>
          </cell>
          <cell r="F221">
            <v>0</v>
          </cell>
          <cell r="H221">
            <v>0</v>
          </cell>
          <cell r="I221">
            <v>0</v>
          </cell>
          <cell r="J221" t="e">
            <v>#VALUE!</v>
          </cell>
          <cell r="K221" t="e">
            <v>#VALUE!</v>
          </cell>
          <cell r="L221">
            <v>0</v>
          </cell>
          <cell r="R221" t="e">
            <v>#VALUE!</v>
          </cell>
        </row>
        <row r="222">
          <cell r="B222" t="e">
            <v>#VALUE!</v>
          </cell>
          <cell r="C222" t="e">
            <v>#VALUE!</v>
          </cell>
          <cell r="D222">
            <v>0</v>
          </cell>
          <cell r="E222" t="e">
            <v>#VALUE!</v>
          </cell>
          <cell r="F222">
            <v>0</v>
          </cell>
          <cell r="H222">
            <v>0</v>
          </cell>
          <cell r="I222">
            <v>0</v>
          </cell>
          <cell r="J222" t="e">
            <v>#VALUE!</v>
          </cell>
          <cell r="K222" t="e">
            <v>#VALUE!</v>
          </cell>
          <cell r="L222">
            <v>0</v>
          </cell>
          <cell r="R222" t="e">
            <v>#VALUE!</v>
          </cell>
        </row>
        <row r="223">
          <cell r="B223" t="e">
            <v>#VALUE!</v>
          </cell>
          <cell r="C223" t="e">
            <v>#VALUE!</v>
          </cell>
          <cell r="D223">
            <v>0</v>
          </cell>
          <cell r="E223" t="e">
            <v>#VALUE!</v>
          </cell>
          <cell r="F223">
            <v>0</v>
          </cell>
          <cell r="H223">
            <v>0</v>
          </cell>
          <cell r="I223">
            <v>0</v>
          </cell>
          <cell r="J223" t="e">
            <v>#VALUE!</v>
          </cell>
          <cell r="K223" t="e">
            <v>#VALUE!</v>
          </cell>
          <cell r="L223">
            <v>0</v>
          </cell>
          <cell r="R223" t="e">
            <v>#VALUE!</v>
          </cell>
        </row>
      </sheetData>
      <sheetData sheetId="21" refreshError="1">
        <row r="4">
          <cell r="B4" t="str">
            <v>Key Accounts</v>
          </cell>
          <cell r="C4" t="str">
            <v>Medium Sized Co.s</v>
          </cell>
          <cell r="D4" t="str">
            <v>Real Estate</v>
          </cell>
          <cell r="E4" t="str">
            <v>Corp Subsegment D</v>
          </cell>
          <cell r="F4" t="str">
            <v>Corporate Segment - Other OI</v>
          </cell>
          <cell r="G4" t="str">
            <v>CORPORATE SEGMENT</v>
          </cell>
          <cell r="H4" t="str">
            <v>Retail Customers</v>
          </cell>
          <cell r="I4" t="str">
            <v>Business Customers</v>
          </cell>
          <cell r="J4" t="str">
            <v>Retail Subsegment C</v>
          </cell>
          <cell r="K4" t="str">
            <v>Retail Subsegment D</v>
          </cell>
          <cell r="L4" t="str">
            <v>Retail Segment - Other OI</v>
          </cell>
          <cell r="M4" t="str">
            <v>RETAIL SEGMENT</v>
          </cell>
          <cell r="N4" t="str">
            <v>Own Business / Trading</v>
          </cell>
          <cell r="O4" t="str">
            <v>Asset Liability Management</v>
          </cell>
          <cell r="P4" t="str">
            <v>Custody</v>
          </cell>
          <cell r="Q4" t="str">
            <v>Direct Sales</v>
          </cell>
          <cell r="R4" t="str">
            <v>INM SEGMENT</v>
          </cell>
          <cell r="S4" t="str">
            <v>INM Sales Shadow</v>
          </cell>
        </row>
        <row r="5">
          <cell r="B5">
            <v>46722371.197411008</v>
          </cell>
          <cell r="C5">
            <v>36314462.701879978</v>
          </cell>
          <cell r="D5">
            <v>33587084.659587517</v>
          </cell>
          <cell r="E5">
            <v>0</v>
          </cell>
          <cell r="F5">
            <v>0</v>
          </cell>
          <cell r="G5">
            <v>116623918.55887851</v>
          </cell>
          <cell r="H5">
            <v>6426416.4814125448</v>
          </cell>
          <cell r="I5">
            <v>7120991.0068901684</v>
          </cell>
          <cell r="J5">
            <v>0</v>
          </cell>
          <cell r="K5">
            <v>0</v>
          </cell>
          <cell r="L5">
            <v>0</v>
          </cell>
          <cell r="M5">
            <v>13547407.488302713</v>
          </cell>
          <cell r="N5">
            <v>0</v>
          </cell>
          <cell r="O5">
            <v>9114040</v>
          </cell>
          <cell r="P5">
            <v>0</v>
          </cell>
          <cell r="Q5">
            <v>408000</v>
          </cell>
          <cell r="R5">
            <v>9522040</v>
          </cell>
          <cell r="S5">
            <v>0</v>
          </cell>
          <cell r="T5">
            <v>1170177.6666666667</v>
          </cell>
        </row>
        <row r="6">
          <cell r="B6">
            <v>45775262.999197401</v>
          </cell>
          <cell r="C6">
            <v>35063595.852894805</v>
          </cell>
          <cell r="D6">
            <v>32599070.037694279</v>
          </cell>
          <cell r="E6">
            <v>0</v>
          </cell>
          <cell r="F6">
            <v>0</v>
          </cell>
          <cell r="G6">
            <v>113437928.88978648</v>
          </cell>
          <cell r="H6">
            <v>6104827.3026965139</v>
          </cell>
          <cell r="I6">
            <v>6683363.6755385175</v>
          </cell>
          <cell r="J6">
            <v>0</v>
          </cell>
          <cell r="K6">
            <v>0</v>
          </cell>
          <cell r="L6">
            <v>0</v>
          </cell>
          <cell r="M6">
            <v>12788190.978235031</v>
          </cell>
          <cell r="N6">
            <v>0</v>
          </cell>
          <cell r="O6">
            <v>8866137.5</v>
          </cell>
          <cell r="P6">
            <v>0</v>
          </cell>
          <cell r="Q6">
            <v>399500</v>
          </cell>
          <cell r="R6">
            <v>9265637.5</v>
          </cell>
          <cell r="S6">
            <v>0</v>
          </cell>
          <cell r="T6">
            <v>976084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169000</v>
          </cell>
          <cell r="O7">
            <v>0</v>
          </cell>
          <cell r="P7">
            <v>0</v>
          </cell>
          <cell r="Q7">
            <v>0</v>
          </cell>
          <cell r="R7">
            <v>169000</v>
          </cell>
          <cell r="S7">
            <v>0</v>
          </cell>
          <cell r="T7">
            <v>0</v>
          </cell>
        </row>
        <row r="8">
          <cell r="B8">
            <v>15263952.564090466</v>
          </cell>
          <cell r="C8">
            <v>13549578.399109667</v>
          </cell>
          <cell r="D8">
            <v>128248.113365055</v>
          </cell>
          <cell r="E8">
            <v>0</v>
          </cell>
          <cell r="F8">
            <v>0</v>
          </cell>
          <cell r="G8">
            <v>28941779.076565187</v>
          </cell>
          <cell r="H8">
            <v>310435.87157523353</v>
          </cell>
          <cell r="I8">
            <v>23472.706343730348</v>
          </cell>
          <cell r="J8">
            <v>0</v>
          </cell>
          <cell r="K8">
            <v>0</v>
          </cell>
          <cell r="L8">
            <v>0</v>
          </cell>
          <cell r="M8">
            <v>333908.57791896391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27164937.006343033</v>
          </cell>
          <cell r="C9">
            <v>16040172.098324534</v>
          </cell>
          <cell r="D9">
            <v>27879621.071499132</v>
          </cell>
          <cell r="E9">
            <v>0</v>
          </cell>
          <cell r="F9">
            <v>0</v>
          </cell>
          <cell r="G9">
            <v>71084730.176166713</v>
          </cell>
          <cell r="H9">
            <v>6950014.3124143407</v>
          </cell>
          <cell r="I9">
            <v>757863.18722572096</v>
          </cell>
          <cell r="J9">
            <v>0</v>
          </cell>
          <cell r="K9">
            <v>0</v>
          </cell>
          <cell r="L9">
            <v>0</v>
          </cell>
          <cell r="M9">
            <v>7707877.4996400615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>
            <v>8682.2142831735764</v>
          </cell>
          <cell r="C10">
            <v>207384.23209209699</v>
          </cell>
          <cell r="D10">
            <v>0</v>
          </cell>
          <cell r="E10">
            <v>0</v>
          </cell>
          <cell r="F10">
            <v>0</v>
          </cell>
          <cell r="G10">
            <v>216066.44637527058</v>
          </cell>
          <cell r="H10">
            <v>736068.77033996792</v>
          </cell>
          <cell r="I10">
            <v>6011955.0228239773</v>
          </cell>
          <cell r="J10">
            <v>0</v>
          </cell>
          <cell r="K10">
            <v>0</v>
          </cell>
          <cell r="L10">
            <v>0</v>
          </cell>
          <cell r="M10">
            <v>6748023.793163945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131036.62952281133</v>
          </cell>
          <cell r="C11">
            <v>1347344.431605757</v>
          </cell>
          <cell r="D11">
            <v>4711.8489869532305</v>
          </cell>
          <cell r="E11">
            <v>0</v>
          </cell>
          <cell r="F11">
            <v>0</v>
          </cell>
          <cell r="G11">
            <v>1483092.9101155216</v>
          </cell>
          <cell r="H11">
            <v>155728.26298942833</v>
          </cell>
          <cell r="I11">
            <v>14539.874132545045</v>
          </cell>
          <cell r="J11">
            <v>0</v>
          </cell>
          <cell r="K11">
            <v>0</v>
          </cell>
          <cell r="L11">
            <v>0</v>
          </cell>
          <cell r="M11">
            <v>170268.13712197338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4">
          <cell r="B14">
            <v>14884647.955861934</v>
          </cell>
          <cell r="C14">
            <v>12807499.634623298</v>
          </cell>
          <cell r="D14">
            <v>127827.13602450083</v>
          </cell>
          <cell r="E14">
            <v>0</v>
          </cell>
          <cell r="F14">
            <v>0</v>
          </cell>
          <cell r="G14">
            <v>27819974.726509731</v>
          </cell>
          <cell r="H14">
            <v>308940.29098115716</v>
          </cell>
          <cell r="I14">
            <v>23194.607730633466</v>
          </cell>
          <cell r="J14">
            <v>0</v>
          </cell>
          <cell r="K14">
            <v>0</v>
          </cell>
          <cell r="L14">
            <v>0</v>
          </cell>
          <cell r="M14">
            <v>332134.89871179062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26489896.531375617</v>
          </cell>
          <cell r="C15">
            <v>15161689.333602166</v>
          </cell>
          <cell r="D15">
            <v>27788105.583072972</v>
          </cell>
          <cell r="E15">
            <v>0</v>
          </cell>
          <cell r="F15">
            <v>0</v>
          </cell>
          <cell r="G15">
            <v>69439691.448050752</v>
          </cell>
          <cell r="H15">
            <v>6429941.155899805</v>
          </cell>
          <cell r="I15">
            <v>537614.69051691995</v>
          </cell>
          <cell r="J15">
            <v>0</v>
          </cell>
          <cell r="K15">
            <v>0</v>
          </cell>
          <cell r="L15">
            <v>0</v>
          </cell>
          <cell r="M15">
            <v>6967555.8464167258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8466.4638821285062</v>
          </cell>
          <cell r="C16">
            <v>196026.28203698935</v>
          </cell>
          <cell r="D16">
            <v>0</v>
          </cell>
          <cell r="E16">
            <v>0</v>
          </cell>
          <cell r="F16">
            <v>0</v>
          </cell>
          <cell r="G16">
            <v>204492.74591911785</v>
          </cell>
          <cell r="H16">
            <v>243267.150267538</v>
          </cell>
          <cell r="I16">
            <v>5351984.1851960598</v>
          </cell>
          <cell r="J16">
            <v>0</v>
          </cell>
          <cell r="K16">
            <v>0</v>
          </cell>
          <cell r="L16">
            <v>0</v>
          </cell>
          <cell r="M16">
            <v>5595251.3354635984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127777.40888035049</v>
          </cell>
          <cell r="C17">
            <v>1273536.6369658888</v>
          </cell>
          <cell r="D17">
            <v>4694.3822357974213</v>
          </cell>
          <cell r="E17">
            <v>0</v>
          </cell>
          <cell r="F17">
            <v>0</v>
          </cell>
          <cell r="G17">
            <v>1406008.428082037</v>
          </cell>
          <cell r="H17">
            <v>95409.337629668997</v>
          </cell>
          <cell r="I17">
            <v>75564.964462786607</v>
          </cell>
          <cell r="J17">
            <v>0</v>
          </cell>
          <cell r="K17">
            <v>0</v>
          </cell>
          <cell r="L17">
            <v>0</v>
          </cell>
          <cell r="M17">
            <v>170974.30209245559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20">
          <cell r="B20">
            <v>57280.045221959634</v>
          </cell>
          <cell r="C20">
            <v>134211.7903337992</v>
          </cell>
          <cell r="D20">
            <v>2759.2795646649433</v>
          </cell>
          <cell r="E20">
            <v>0</v>
          </cell>
          <cell r="F20">
            <v>0</v>
          </cell>
          <cell r="G20">
            <v>194251.11512042378</v>
          </cell>
          <cell r="H20">
            <v>2948.3860202028782</v>
          </cell>
          <cell r="I20">
            <v>189.41602585405698</v>
          </cell>
          <cell r="J20">
            <v>0</v>
          </cell>
          <cell r="K20">
            <v>0</v>
          </cell>
          <cell r="L20">
            <v>0</v>
          </cell>
          <cell r="M20">
            <v>3137.8020460569351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161708.23453972902</v>
          </cell>
          <cell r="C21">
            <v>149920.22539738001</v>
          </cell>
          <cell r="D21">
            <v>240180.19324571968</v>
          </cell>
          <cell r="E21">
            <v>0</v>
          </cell>
          <cell r="F21">
            <v>0</v>
          </cell>
          <cell r="G21">
            <v>551808.65318282868</v>
          </cell>
          <cell r="H21">
            <v>62819.509183944014</v>
          </cell>
          <cell r="I21">
            <v>21556.9689657331</v>
          </cell>
          <cell r="J21">
            <v>0</v>
          </cell>
          <cell r="K21">
            <v>0</v>
          </cell>
          <cell r="L21">
            <v>0</v>
          </cell>
          <cell r="M21">
            <v>84376.478149677103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</row>
        <row r="22">
          <cell r="B22">
            <v>81.917412508369608</v>
          </cell>
          <cell r="C22">
            <v>1639.5717714245734</v>
          </cell>
          <cell r="D22">
            <v>0</v>
          </cell>
          <cell r="E22">
            <v>0</v>
          </cell>
          <cell r="F22">
            <v>0</v>
          </cell>
          <cell r="G22">
            <v>1721.489183932943</v>
          </cell>
          <cell r="H22">
            <v>6799.1687211590734</v>
          </cell>
          <cell r="I22">
            <v>52981.209978597901</v>
          </cell>
          <cell r="J22">
            <v>0</v>
          </cell>
          <cell r="K22">
            <v>0</v>
          </cell>
          <cell r="L22">
            <v>0</v>
          </cell>
          <cell r="M22">
            <v>59780.37869975697</v>
          </cell>
          <cell r="N22">
            <v>0</v>
          </cell>
          <cell r="O22">
            <v>145000</v>
          </cell>
          <cell r="P22">
            <v>0</v>
          </cell>
          <cell r="Q22">
            <v>0</v>
          </cell>
          <cell r="R22">
            <v>145000</v>
          </cell>
          <cell r="T22">
            <v>0</v>
          </cell>
        </row>
        <row r="23">
          <cell r="B23">
            <v>11767.229401200198</v>
          </cell>
          <cell r="C23">
            <v>23982.386247338527</v>
          </cell>
          <cell r="D23">
            <v>11213.965394105406</v>
          </cell>
          <cell r="E23">
            <v>0</v>
          </cell>
          <cell r="F23">
            <v>0</v>
          </cell>
          <cell r="G23">
            <v>46963.581042644131</v>
          </cell>
          <cell r="H23">
            <v>54264.841214823879</v>
          </cell>
          <cell r="I23">
            <v>117.68367034206797</v>
          </cell>
          <cell r="J23">
            <v>0</v>
          </cell>
          <cell r="K23">
            <v>0</v>
          </cell>
          <cell r="L23">
            <v>0</v>
          </cell>
          <cell r="M23">
            <v>54382.524885165949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-16467.495999999999</v>
          </cell>
        </row>
        <row r="26">
          <cell r="B26">
            <v>8877.4472517596369</v>
          </cell>
          <cell r="C26">
            <v>19316.340277597366</v>
          </cell>
          <cell r="D26">
            <v>11507.134398290867</v>
          </cell>
          <cell r="E26">
            <v>0</v>
          </cell>
          <cell r="F26">
            <v>0</v>
          </cell>
          <cell r="G26">
            <v>39700.921927647869</v>
          </cell>
          <cell r="H26">
            <v>3.8507425500001053</v>
          </cell>
          <cell r="I26">
            <v>61.364158499999832</v>
          </cell>
          <cell r="J26">
            <v>0</v>
          </cell>
          <cell r="K26">
            <v>0</v>
          </cell>
          <cell r="L26">
            <v>0</v>
          </cell>
          <cell r="M26">
            <v>65.214901049999938</v>
          </cell>
          <cell r="N26">
            <v>19333.333333333332</v>
          </cell>
          <cell r="O26">
            <v>0</v>
          </cell>
          <cell r="P26">
            <v>28000</v>
          </cell>
          <cell r="Q26">
            <v>7333.333333333333</v>
          </cell>
          <cell r="R26">
            <v>54666.666666666664</v>
          </cell>
          <cell r="T26">
            <v>0</v>
          </cell>
        </row>
        <row r="27">
          <cell r="B27">
            <v>527.89603321731897</v>
          </cell>
          <cell r="C27">
            <v>608.93110515399133</v>
          </cell>
          <cell r="D27">
            <v>4103.7090073685631</v>
          </cell>
          <cell r="E27">
            <v>0</v>
          </cell>
          <cell r="F27">
            <v>0</v>
          </cell>
          <cell r="G27">
            <v>5240.536145739874</v>
          </cell>
          <cell r="H27">
            <v>7596.6068936083329</v>
          </cell>
          <cell r="I27">
            <v>797.84436918749998</v>
          </cell>
          <cell r="J27">
            <v>0</v>
          </cell>
          <cell r="K27">
            <v>0</v>
          </cell>
          <cell r="L27">
            <v>0</v>
          </cell>
          <cell r="M27">
            <v>8394.451262795832</v>
          </cell>
          <cell r="N27">
            <v>0</v>
          </cell>
          <cell r="O27">
            <v>-17333.333333333332</v>
          </cell>
          <cell r="P27">
            <v>0</v>
          </cell>
          <cell r="Q27">
            <v>0</v>
          </cell>
          <cell r="R27">
            <v>-17333.333333333332</v>
          </cell>
          <cell r="T27">
            <v>0</v>
          </cell>
        </row>
        <row r="28">
          <cell r="B28">
            <v>0</v>
          </cell>
          <cell r="C28">
            <v>1272.1241687244296</v>
          </cell>
          <cell r="D28">
            <v>0</v>
          </cell>
          <cell r="E28">
            <v>0</v>
          </cell>
          <cell r="F28">
            <v>0</v>
          </cell>
          <cell r="G28">
            <v>1272.1241687244296</v>
          </cell>
          <cell r="H28">
            <v>1096.5029001208334</v>
          </cell>
          <cell r="I28">
            <v>5011.0090677712533</v>
          </cell>
          <cell r="J28">
            <v>0</v>
          </cell>
          <cell r="K28">
            <v>0</v>
          </cell>
          <cell r="L28">
            <v>0</v>
          </cell>
          <cell r="M28">
            <v>6107.5119678920864</v>
          </cell>
          <cell r="N28">
            <v>0</v>
          </cell>
          <cell r="O28">
            <v>0</v>
          </cell>
          <cell r="P28">
            <v>0</v>
          </cell>
          <cell r="Q28">
            <v>5600</v>
          </cell>
          <cell r="R28">
            <v>5600</v>
          </cell>
          <cell r="T28">
            <v>0</v>
          </cell>
        </row>
        <row r="29">
          <cell r="B29">
            <v>32189.315675769667</v>
          </cell>
          <cell r="C29">
            <v>45171.939985744095</v>
          </cell>
          <cell r="D29">
            <v>8262.6588215415541</v>
          </cell>
          <cell r="E29">
            <v>0</v>
          </cell>
          <cell r="F29">
            <v>0</v>
          </cell>
          <cell r="G29">
            <v>85623.914483055327</v>
          </cell>
          <cell r="H29">
            <v>-11645.629529685317</v>
          </cell>
          <cell r="I29">
            <v>648.48050132583342</v>
          </cell>
          <cell r="J29">
            <v>0</v>
          </cell>
          <cell r="K29">
            <v>0</v>
          </cell>
          <cell r="L29">
            <v>0</v>
          </cell>
          <cell r="M29">
            <v>-10997.149028359483</v>
          </cell>
          <cell r="N29">
            <v>0</v>
          </cell>
          <cell r="O29">
            <v>0</v>
          </cell>
          <cell r="P29">
            <v>0</v>
          </cell>
          <cell r="Q29">
            <v>2600</v>
          </cell>
          <cell r="R29">
            <v>2600</v>
          </cell>
          <cell r="T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</row>
        <row r="31"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7908146.6597115137</v>
          </cell>
          <cell r="C32">
            <v>18765538.165047932</v>
          </cell>
          <cell r="D32">
            <v>4223927.1130509702</v>
          </cell>
          <cell r="E32">
            <v>0</v>
          </cell>
          <cell r="F32">
            <v>0</v>
          </cell>
          <cell r="G32">
            <v>30897611.937810417</v>
          </cell>
          <cell r="H32">
            <v>16370628.4099967</v>
          </cell>
          <cell r="I32">
            <v>4715318.4722239133</v>
          </cell>
          <cell r="J32">
            <v>0</v>
          </cell>
          <cell r="K32">
            <v>0</v>
          </cell>
          <cell r="L32">
            <v>0</v>
          </cell>
          <cell r="M32">
            <v>21085946.882220615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2508916.0567890266</v>
          </cell>
          <cell r="C33">
            <v>4542948.8731253734</v>
          </cell>
          <cell r="D33">
            <v>1614572.4112136068</v>
          </cell>
          <cell r="E33">
            <v>0</v>
          </cell>
          <cell r="F33">
            <v>0</v>
          </cell>
          <cell r="G33">
            <v>8666437.3411280066</v>
          </cell>
          <cell r="H33">
            <v>15045396.604055567</v>
          </cell>
          <cell r="I33">
            <v>1611972.6164819465</v>
          </cell>
          <cell r="J33">
            <v>0</v>
          </cell>
          <cell r="K33">
            <v>0</v>
          </cell>
          <cell r="L33">
            <v>0</v>
          </cell>
          <cell r="M33">
            <v>16657369.220537513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2104145.3606383968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2104145.3606383968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>
            <v>4681642.785117588</v>
          </cell>
          <cell r="C35">
            <v>4347796.2560224123</v>
          </cell>
          <cell r="D35">
            <v>608.242725716309</v>
          </cell>
          <cell r="E35">
            <v>0</v>
          </cell>
          <cell r="F35">
            <v>0</v>
          </cell>
          <cell r="G35">
            <v>9030047.2838657163</v>
          </cell>
          <cell r="H35">
            <v>5999493.8757247739</v>
          </cell>
          <cell r="I35">
            <v>261808.751000388</v>
          </cell>
          <cell r="J35">
            <v>0</v>
          </cell>
          <cell r="K35">
            <v>0</v>
          </cell>
          <cell r="L35">
            <v>0</v>
          </cell>
          <cell r="M35">
            <v>6261302.6267251614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>
            <v>7744664.0117005249</v>
          </cell>
          <cell r="C36">
            <v>18227951.192994047</v>
          </cell>
          <cell r="D36">
            <v>4091818.4514344633</v>
          </cell>
          <cell r="E36">
            <v>0</v>
          </cell>
          <cell r="F36">
            <v>0</v>
          </cell>
          <cell r="G36">
            <v>30064433.656129044</v>
          </cell>
          <cell r="H36">
            <v>15899926.513739683</v>
          </cell>
          <cell r="I36">
            <v>4243284.3514501499</v>
          </cell>
          <cell r="J36">
            <v>0</v>
          </cell>
          <cell r="K36">
            <v>0</v>
          </cell>
          <cell r="L36">
            <v>0</v>
          </cell>
          <cell r="M36">
            <v>20143210.865189835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5000000</v>
          </cell>
        </row>
        <row r="37">
          <cell r="B37">
            <v>2457050.0181012633</v>
          </cell>
          <cell r="C37">
            <v>4506266.7721569296</v>
          </cell>
          <cell r="D37">
            <v>1564074.6174260781</v>
          </cell>
          <cell r="E37">
            <v>0</v>
          </cell>
          <cell r="F37">
            <v>0</v>
          </cell>
          <cell r="G37">
            <v>8527391.4076842722</v>
          </cell>
          <cell r="H37">
            <v>15421387.20443275</v>
          </cell>
          <cell r="I37">
            <v>1531339.8458391184</v>
          </cell>
          <cell r="J37">
            <v>0</v>
          </cell>
          <cell r="K37">
            <v>0</v>
          </cell>
          <cell r="L37">
            <v>0</v>
          </cell>
          <cell r="M37">
            <v>16952727.050271869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2287708.0169381336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2287708.0169381336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4584860.6448151395</v>
          </cell>
          <cell r="C39">
            <v>4223800.6685784152</v>
          </cell>
          <cell r="D39">
            <v>589.21916534660375</v>
          </cell>
          <cell r="E39">
            <v>0</v>
          </cell>
          <cell r="F39">
            <v>0</v>
          </cell>
          <cell r="G39">
            <v>8809250.5325589012</v>
          </cell>
          <cell r="H39">
            <v>4665996.5436822353</v>
          </cell>
          <cell r="I39">
            <v>429605.59137110045</v>
          </cell>
          <cell r="J39">
            <v>0</v>
          </cell>
          <cell r="K39">
            <v>0</v>
          </cell>
          <cell r="L39">
            <v>0</v>
          </cell>
          <cell r="M39">
            <v>5095602.1350533357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52806.880196398168</v>
          </cell>
          <cell r="C40">
            <v>195160.588753574</v>
          </cell>
          <cell r="D40">
            <v>50036.551876467965</v>
          </cell>
          <cell r="E40">
            <v>0</v>
          </cell>
          <cell r="F40">
            <v>0</v>
          </cell>
          <cell r="G40">
            <v>298004.02082644013</v>
          </cell>
          <cell r="H40">
            <v>190886.10102070798</v>
          </cell>
          <cell r="I40">
            <v>74793.088605138531</v>
          </cell>
          <cell r="J40">
            <v>0</v>
          </cell>
          <cell r="K40">
            <v>0</v>
          </cell>
          <cell r="L40">
            <v>0</v>
          </cell>
          <cell r="M40">
            <v>265679.18962584651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97400.954644119163</v>
          </cell>
        </row>
        <row r="41">
          <cell r="B41">
            <v>3818.2036896992695</v>
          </cell>
          <cell r="C41">
            <v>15390.565057587566</v>
          </cell>
          <cell r="D41">
            <v>8765.1089064994121</v>
          </cell>
          <cell r="E41">
            <v>0</v>
          </cell>
          <cell r="F41">
            <v>0</v>
          </cell>
          <cell r="G41">
            <v>27973.877653786247</v>
          </cell>
          <cell r="H41">
            <v>90542.629305747367</v>
          </cell>
          <cell r="I41">
            <v>7716.3501035347299</v>
          </cell>
          <cell r="J41">
            <v>0</v>
          </cell>
          <cell r="K41">
            <v>0</v>
          </cell>
          <cell r="L41">
            <v>0</v>
          </cell>
          <cell r="M41">
            <v>98258.979409282096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22470.1832617328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22470.1832617328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</row>
        <row r="43">
          <cell r="B43">
            <v>5635.7129662670104</v>
          </cell>
          <cell r="C43">
            <v>11106.395775744573</v>
          </cell>
          <cell r="D43">
            <v>5.394105246202006</v>
          </cell>
          <cell r="E43">
            <v>0</v>
          </cell>
          <cell r="F43">
            <v>0</v>
          </cell>
          <cell r="G43">
            <v>16747.502847257787</v>
          </cell>
          <cell r="H43">
            <v>29482.965892535834</v>
          </cell>
          <cell r="I43">
            <v>1256.8359069739242</v>
          </cell>
          <cell r="J43">
            <v>0</v>
          </cell>
          <cell r="K43">
            <v>0</v>
          </cell>
          <cell r="L43">
            <v>0</v>
          </cell>
          <cell r="M43">
            <v>30739.801799509758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</row>
        <row r="44">
          <cell r="B44">
            <v>7419.660317714287</v>
          </cell>
          <cell r="C44">
            <v>35736.301864669433</v>
          </cell>
          <cell r="D44">
            <v>8141.8932081734229</v>
          </cell>
          <cell r="E44">
            <v>0</v>
          </cell>
          <cell r="F44">
            <v>0</v>
          </cell>
          <cell r="G44">
            <v>51297.855390557146</v>
          </cell>
          <cell r="H44">
            <v>29400.89717646833</v>
          </cell>
          <cell r="I44">
            <v>25533.735840319998</v>
          </cell>
          <cell r="J44">
            <v>0</v>
          </cell>
          <cell r="K44">
            <v>0</v>
          </cell>
          <cell r="L44">
            <v>0</v>
          </cell>
          <cell r="M44">
            <v>54934.633016788335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</row>
        <row r="47">
          <cell r="B47">
            <v>1641.5635714285734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1641.5635714285734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5393800.333333333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5393800.333333333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5227917.666666667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5227917.666666667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</row>
        <row r="52">
          <cell r="B52">
            <v>34931.987689166664</v>
          </cell>
          <cell r="C52">
            <v>44631.095194845329</v>
          </cell>
          <cell r="D52">
            <v>3328.3859315612467</v>
          </cell>
          <cell r="E52">
            <v>0</v>
          </cell>
          <cell r="F52">
            <v>0</v>
          </cell>
          <cell r="G52">
            <v>82891.468815573258</v>
          </cell>
          <cell r="H52">
            <v>7810.4941424751496</v>
          </cell>
          <cell r="I52">
            <v>6861.7443527374271</v>
          </cell>
          <cell r="J52">
            <v>0</v>
          </cell>
          <cell r="K52">
            <v>0</v>
          </cell>
          <cell r="L52">
            <v>0</v>
          </cell>
          <cell r="M52">
            <v>14672.238495212576</v>
          </cell>
          <cell r="N52">
            <v>0</v>
          </cell>
          <cell r="O52">
            <v>0</v>
          </cell>
          <cell r="P52">
            <v>0</v>
          </cell>
          <cell r="Q52">
            <v>3235.1133333333332</v>
          </cell>
          <cell r="R52">
            <v>3235.1133333333332</v>
          </cell>
          <cell r="T52">
            <v>0</v>
          </cell>
        </row>
        <row r="53">
          <cell r="B53">
            <v>3656.0183777857133</v>
          </cell>
          <cell r="C53">
            <v>542.22971056934364</v>
          </cell>
          <cell r="D53">
            <v>0</v>
          </cell>
          <cell r="E53">
            <v>0</v>
          </cell>
          <cell r="F53">
            <v>0</v>
          </cell>
          <cell r="G53">
            <v>4198.248088355057</v>
          </cell>
          <cell r="H53">
            <v>31648.995926877466</v>
          </cell>
          <cell r="I53">
            <v>143.48901434183603</v>
          </cell>
          <cell r="J53">
            <v>0</v>
          </cell>
          <cell r="K53">
            <v>0</v>
          </cell>
          <cell r="L53">
            <v>0</v>
          </cell>
          <cell r="M53">
            <v>31792.4849412193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</row>
        <row r="54">
          <cell r="B54">
            <v>74912.657699136398</v>
          </cell>
          <cell r="C54">
            <v>183223.701760803</v>
          </cell>
          <cell r="D54">
            <v>8263.5142210720805</v>
          </cell>
          <cell r="E54">
            <v>0</v>
          </cell>
          <cell r="F54">
            <v>0</v>
          </cell>
          <cell r="G54">
            <v>266399.87368101149</v>
          </cell>
          <cell r="H54">
            <v>82696.967051121756</v>
          </cell>
          <cell r="I54">
            <v>54842.013535539329</v>
          </cell>
          <cell r="J54">
            <v>0</v>
          </cell>
          <cell r="K54">
            <v>0</v>
          </cell>
          <cell r="L54">
            <v>0</v>
          </cell>
          <cell r="M54">
            <v>137538.98058666108</v>
          </cell>
          <cell r="N54">
            <v>0</v>
          </cell>
          <cell r="O54">
            <v>0</v>
          </cell>
          <cell r="P54">
            <v>0</v>
          </cell>
          <cell r="Q54">
            <v>5600</v>
          </cell>
          <cell r="R54">
            <v>5600</v>
          </cell>
          <cell r="T54">
            <v>-1920</v>
          </cell>
        </row>
        <row r="55">
          <cell r="B55">
            <v>108991.64966058881</v>
          </cell>
          <cell r="C55">
            <v>366835.59809916001</v>
          </cell>
          <cell r="D55">
            <v>28723.725209048749</v>
          </cell>
          <cell r="E55">
            <v>0</v>
          </cell>
          <cell r="F55">
            <v>0</v>
          </cell>
          <cell r="G55">
            <v>504550.97296879755</v>
          </cell>
          <cell r="H55">
            <v>57154.269637884034</v>
          </cell>
          <cell r="I55">
            <v>69556.060086783269</v>
          </cell>
          <cell r="J55">
            <v>0</v>
          </cell>
          <cell r="K55">
            <v>0</v>
          </cell>
          <cell r="L55">
            <v>0</v>
          </cell>
          <cell r="M55">
            <v>126710.3297246673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</row>
        <row r="56">
          <cell r="B56">
            <v>11345.058332408562</v>
          </cell>
          <cell r="C56">
            <v>16002.547667215611</v>
          </cell>
          <cell r="D56">
            <v>7002.4012239589101</v>
          </cell>
          <cell r="E56">
            <v>0</v>
          </cell>
          <cell r="F56">
            <v>0</v>
          </cell>
          <cell r="G56">
            <v>34350.007223583088</v>
          </cell>
          <cell r="H56">
            <v>12339.351665651666</v>
          </cell>
          <cell r="I56">
            <v>2797.0038743333334</v>
          </cell>
          <cell r="J56">
            <v>0</v>
          </cell>
          <cell r="K56">
            <v>0</v>
          </cell>
          <cell r="L56">
            <v>0</v>
          </cell>
          <cell r="M56">
            <v>15136.355539984997</v>
          </cell>
          <cell r="N56">
            <v>0</v>
          </cell>
          <cell r="O56">
            <v>0</v>
          </cell>
          <cell r="P56">
            <v>0</v>
          </cell>
          <cell r="Q56">
            <v>2600</v>
          </cell>
          <cell r="R56">
            <v>2600</v>
          </cell>
          <cell r="T56">
            <v>-6800.3266666666668</v>
          </cell>
        </row>
        <row r="57">
          <cell r="B57">
            <v>-48666.666666666664</v>
          </cell>
          <cell r="C57">
            <v>-137666.66666666666</v>
          </cell>
          <cell r="D57">
            <v>-47733.333333333328</v>
          </cell>
          <cell r="E57">
            <v>0</v>
          </cell>
          <cell r="F57">
            <v>0</v>
          </cell>
          <cell r="G57">
            <v>-234066.66666666666</v>
          </cell>
          <cell r="H57">
            <v>-28200</v>
          </cell>
          <cell r="I57">
            <v>-32733.333333333332</v>
          </cell>
          <cell r="J57">
            <v>0</v>
          </cell>
          <cell r="K57">
            <v>0</v>
          </cell>
          <cell r="L57">
            <v>0</v>
          </cell>
          <cell r="M57">
            <v>-60933.333333333328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</row>
        <row r="58">
          <cell r="B58">
            <v>0.1</v>
          </cell>
          <cell r="C58">
            <v>0.1</v>
          </cell>
          <cell r="D58">
            <v>0.1</v>
          </cell>
          <cell r="E58">
            <v>0</v>
          </cell>
          <cell r="F58">
            <v>0</v>
          </cell>
          <cell r="G58">
            <v>0.30000000000000004</v>
          </cell>
          <cell r="H58">
            <v>0.1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0.2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</row>
        <row r="59">
          <cell r="B59">
            <v>36730660.812297739</v>
          </cell>
          <cell r="C59">
            <v>23401074.668226816</v>
          </cell>
          <cell r="D59">
            <v>8957265.15210356</v>
          </cell>
          <cell r="E59">
            <v>0</v>
          </cell>
          <cell r="F59">
            <v>0</v>
          </cell>
          <cell r="G59">
            <v>69089000.632628113</v>
          </cell>
          <cell r="H59">
            <v>1624108.2510035774</v>
          </cell>
          <cell r="I59">
            <v>1516118.3086724095</v>
          </cell>
          <cell r="J59">
            <v>0</v>
          </cell>
          <cell r="K59">
            <v>0</v>
          </cell>
          <cell r="L59">
            <v>0</v>
          </cell>
          <cell r="M59">
            <v>3140226.5596759869</v>
          </cell>
          <cell r="N59">
            <v>0</v>
          </cell>
          <cell r="O59">
            <v>0</v>
          </cell>
          <cell r="P59">
            <v>0</v>
          </cell>
          <cell r="Q59">
            <v>877666.66666666663</v>
          </cell>
          <cell r="R59">
            <v>877666.66666666663</v>
          </cell>
          <cell r="S59">
            <v>0</v>
          </cell>
          <cell r="T59">
            <v>0</v>
          </cell>
        </row>
        <row r="60">
          <cell r="B60">
            <v>36722800.619999997</v>
          </cell>
          <cell r="C60">
            <v>22384007.436614949</v>
          </cell>
          <cell r="D60">
            <v>8771994.9900000002</v>
          </cell>
          <cell r="E60">
            <v>0</v>
          </cell>
          <cell r="F60">
            <v>0</v>
          </cell>
          <cell r="G60">
            <v>67878803.04661496</v>
          </cell>
          <cell r="H60">
            <v>1541703.3643662911</v>
          </cell>
          <cell r="I60">
            <v>1423377.5331683925</v>
          </cell>
          <cell r="J60">
            <v>0</v>
          </cell>
          <cell r="K60">
            <v>0</v>
          </cell>
          <cell r="L60">
            <v>0</v>
          </cell>
          <cell r="M60">
            <v>2965080.8975346833</v>
          </cell>
          <cell r="N60">
            <v>0</v>
          </cell>
          <cell r="O60">
            <v>0</v>
          </cell>
          <cell r="P60">
            <v>0</v>
          </cell>
          <cell r="Q60">
            <v>893125</v>
          </cell>
          <cell r="R60">
            <v>893125</v>
          </cell>
          <cell r="S60">
            <v>0</v>
          </cell>
          <cell r="T60">
            <v>0</v>
          </cell>
        </row>
        <row r="61">
          <cell r="B61">
            <v>130314.8829913896</v>
          </cell>
          <cell r="C61">
            <v>472430.4586635796</v>
          </cell>
          <cell r="D61">
            <v>68977.259999999995</v>
          </cell>
          <cell r="E61">
            <v>0</v>
          </cell>
          <cell r="F61">
            <v>0</v>
          </cell>
          <cell r="G61">
            <v>671722.60165496916</v>
          </cell>
          <cell r="H61">
            <v>0</v>
          </cell>
          <cell r="I61">
            <v>4180.0200599241662</v>
          </cell>
          <cell r="J61">
            <v>0</v>
          </cell>
          <cell r="K61">
            <v>0</v>
          </cell>
          <cell r="L61">
            <v>0</v>
          </cell>
          <cell r="M61">
            <v>4180.0200599241662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>
            <v>8607095.6354356129</v>
          </cell>
          <cell r="C62">
            <v>5212791.8654314568</v>
          </cell>
          <cell r="D62">
            <v>834366.05999999994</v>
          </cell>
          <cell r="E62">
            <v>0</v>
          </cell>
          <cell r="F62">
            <v>0</v>
          </cell>
          <cell r="G62">
            <v>14654253.560867071</v>
          </cell>
          <cell r="H62">
            <v>2218.0011320241665</v>
          </cell>
          <cell r="I62">
            <v>26666.531498604163</v>
          </cell>
          <cell r="J62">
            <v>0</v>
          </cell>
          <cell r="K62">
            <v>0</v>
          </cell>
          <cell r="L62">
            <v>0</v>
          </cell>
          <cell r="M62">
            <v>28884.532630628335</v>
          </cell>
          <cell r="N62">
            <v>0</v>
          </cell>
          <cell r="O62">
            <v>0</v>
          </cell>
          <cell r="P62">
            <v>0</v>
          </cell>
          <cell r="Q62">
            <v>443000</v>
          </cell>
          <cell r="R62">
            <v>443000</v>
          </cell>
          <cell r="S62">
            <v>0</v>
          </cell>
          <cell r="T62">
            <v>0</v>
          </cell>
        </row>
        <row r="63">
          <cell r="B63">
            <v>27941856.034564395</v>
          </cell>
          <cell r="C63">
            <v>16698785.112519914</v>
          </cell>
          <cell r="D63">
            <v>7868651.669999999</v>
          </cell>
          <cell r="E63">
            <v>0</v>
          </cell>
          <cell r="F63">
            <v>0</v>
          </cell>
          <cell r="G63">
            <v>52509292.817084312</v>
          </cell>
          <cell r="H63">
            <v>1539485.3632342666</v>
          </cell>
          <cell r="I63">
            <v>1392530.9816098642</v>
          </cell>
          <cell r="J63">
            <v>0</v>
          </cell>
          <cell r="K63">
            <v>0</v>
          </cell>
          <cell r="L63">
            <v>0</v>
          </cell>
          <cell r="M63">
            <v>2932016.3448441313</v>
          </cell>
          <cell r="N63">
            <v>0</v>
          </cell>
          <cell r="O63">
            <v>0</v>
          </cell>
          <cell r="P63">
            <v>0</v>
          </cell>
          <cell r="Q63">
            <v>443500</v>
          </cell>
          <cell r="R63">
            <v>443500</v>
          </cell>
          <cell r="S63">
            <v>0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>
            <v>12076.169374857289</v>
          </cell>
          <cell r="C66">
            <v>10068.482661181548</v>
          </cell>
          <cell r="D66">
            <v>4037.6789037037033</v>
          </cell>
          <cell r="E66">
            <v>0</v>
          </cell>
          <cell r="F66">
            <v>0</v>
          </cell>
          <cell r="G66">
            <v>26182.33093974254</v>
          </cell>
          <cell r="H66">
            <v>-9070.812866383023</v>
          </cell>
          <cell r="I66">
            <v>737.4433500385926</v>
          </cell>
          <cell r="J66">
            <v>0</v>
          </cell>
          <cell r="K66">
            <v>0</v>
          </cell>
          <cell r="L66">
            <v>0</v>
          </cell>
          <cell r="M66">
            <v>-8333.3695163444299</v>
          </cell>
          <cell r="N66">
            <v>28666.666666666664</v>
          </cell>
          <cell r="O66">
            <v>73745.016666666663</v>
          </cell>
          <cell r="P66">
            <v>0</v>
          </cell>
          <cell r="Q66">
            <v>14354.68</v>
          </cell>
          <cell r="R66">
            <v>116766.36333333333</v>
          </cell>
          <cell r="T66">
            <v>135880.57658873464</v>
          </cell>
        </row>
        <row r="67"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63000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69822.899999999994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3459.2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-300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-59941.789999999994</v>
          </cell>
        </row>
        <row r="76">
          <cell r="N76">
            <v>6000</v>
          </cell>
          <cell r="O76">
            <v>-48333.333333333336</v>
          </cell>
          <cell r="P76">
            <v>0</v>
          </cell>
          <cell r="Q76">
            <v>0</v>
          </cell>
          <cell r="R76">
            <v>-42333.333333333336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48540.989999999991</v>
          </cell>
          <cell r="O78">
            <v>-10000</v>
          </cell>
          <cell r="P78">
            <v>0</v>
          </cell>
          <cell r="Q78">
            <v>0</v>
          </cell>
          <cell r="R78">
            <v>38540.99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T86">
            <v>18323230.781152118</v>
          </cell>
        </row>
        <row r="87">
          <cell r="T87">
            <v>18323230.666666668</v>
          </cell>
        </row>
        <row r="88">
          <cell r="T88">
            <v>0</v>
          </cell>
        </row>
        <row r="89">
          <cell r="T89">
            <v>2.9700000000000001E-2</v>
          </cell>
        </row>
        <row r="90">
          <cell r="G90">
            <v>221956.77600000001</v>
          </cell>
          <cell r="M90">
            <v>203589.58900000004</v>
          </cell>
          <cell r="R90">
            <v>81383.653999999995</v>
          </cell>
          <cell r="T90">
            <v>-94719.213611449712</v>
          </cell>
        </row>
        <row r="91">
          <cell r="G91">
            <v>0</v>
          </cell>
          <cell r="M91">
            <v>0</v>
          </cell>
          <cell r="R91">
            <v>0</v>
          </cell>
          <cell r="T91">
            <v>99558.980050635029</v>
          </cell>
        </row>
        <row r="92">
          <cell r="G92">
            <v>0</v>
          </cell>
          <cell r="M92">
            <v>0</v>
          </cell>
          <cell r="R92">
            <v>0</v>
          </cell>
          <cell r="T92">
            <v>207770.42574524169</v>
          </cell>
        </row>
        <row r="93">
          <cell r="G93">
            <v>0</v>
          </cell>
          <cell r="M93">
            <v>0</v>
          </cell>
          <cell r="R93">
            <v>0</v>
          </cell>
          <cell r="T93">
            <v>8404.7399993018662</v>
          </cell>
        </row>
        <row r="94">
          <cell r="G94">
            <v>0</v>
          </cell>
          <cell r="M94">
            <v>0</v>
          </cell>
          <cell r="R94">
            <v>0</v>
          </cell>
          <cell r="T94">
            <v>0</v>
          </cell>
        </row>
        <row r="95">
          <cell r="G95">
            <v>0</v>
          </cell>
          <cell r="M95">
            <v>0</v>
          </cell>
          <cell r="R95">
            <v>0</v>
          </cell>
          <cell r="T95">
            <v>2033.4048385407741</v>
          </cell>
        </row>
        <row r="96">
          <cell r="G96">
            <v>0</v>
          </cell>
          <cell r="M96">
            <v>0</v>
          </cell>
          <cell r="R96">
            <v>0</v>
          </cell>
          <cell r="T96">
            <v>129548.55817353028</v>
          </cell>
        </row>
        <row r="97">
          <cell r="G97">
            <v>0</v>
          </cell>
          <cell r="M97">
            <v>0</v>
          </cell>
          <cell r="R97">
            <v>0</v>
          </cell>
          <cell r="T97">
            <v>2316.8245463998037</v>
          </cell>
        </row>
        <row r="98">
          <cell r="G98">
            <v>0</v>
          </cell>
          <cell r="M98">
            <v>0</v>
          </cell>
          <cell r="R98">
            <v>0</v>
          </cell>
          <cell r="T98">
            <v>13210.582857710964</v>
          </cell>
        </row>
        <row r="99">
          <cell r="G99">
            <v>0</v>
          </cell>
          <cell r="M99">
            <v>0</v>
          </cell>
          <cell r="R99">
            <v>0</v>
          </cell>
          <cell r="T99">
            <v>64883.277329055229</v>
          </cell>
        </row>
        <row r="100">
          <cell r="G100">
            <v>0</v>
          </cell>
          <cell r="M100">
            <v>0</v>
          </cell>
          <cell r="R100">
            <v>0</v>
          </cell>
          <cell r="T100">
            <v>176832.76316132367</v>
          </cell>
        </row>
        <row r="101">
          <cell r="G101">
            <v>0</v>
          </cell>
          <cell r="M101">
            <v>0</v>
          </cell>
          <cell r="R101">
            <v>0</v>
          </cell>
          <cell r="T101">
            <v>15946.705406792316</v>
          </cell>
        </row>
        <row r="102">
          <cell r="G102">
            <v>0</v>
          </cell>
          <cell r="M102">
            <v>0</v>
          </cell>
          <cell r="R102">
            <v>0</v>
          </cell>
          <cell r="T102">
            <v>217236.0153762844</v>
          </cell>
        </row>
        <row r="103">
          <cell r="G103">
            <v>252804.34233333333</v>
          </cell>
          <cell r="M103">
            <v>266180.69799999997</v>
          </cell>
          <cell r="R103">
            <v>60391.057333333338</v>
          </cell>
          <cell r="T103">
            <v>-315051.32304306317</v>
          </cell>
        </row>
        <row r="104">
          <cell r="G104">
            <v>0</v>
          </cell>
          <cell r="M104">
            <v>0</v>
          </cell>
          <cell r="R104">
            <v>0</v>
          </cell>
          <cell r="T104">
            <v>0</v>
          </cell>
        </row>
        <row r="105">
          <cell r="G105">
            <v>0</v>
          </cell>
          <cell r="M105">
            <v>0</v>
          </cell>
          <cell r="R105">
            <v>0</v>
          </cell>
          <cell r="T105">
            <v>0</v>
          </cell>
        </row>
        <row r="106">
          <cell r="G106">
            <v>0</v>
          </cell>
          <cell r="M106">
            <v>0</v>
          </cell>
          <cell r="R106">
            <v>0</v>
          </cell>
          <cell r="T106">
            <v>81032.83470025906</v>
          </cell>
        </row>
        <row r="107">
          <cell r="G107">
            <v>0</v>
          </cell>
          <cell r="M107">
            <v>0</v>
          </cell>
          <cell r="R107">
            <v>0</v>
          </cell>
          <cell r="T107">
            <v>21756.956514930222</v>
          </cell>
        </row>
        <row r="108">
          <cell r="G108">
            <v>14017.14</v>
          </cell>
          <cell r="M108">
            <v>36424.202666666664</v>
          </cell>
          <cell r="R108">
            <v>5793.5199999999986</v>
          </cell>
          <cell r="T108">
            <v>-54149.170548522612</v>
          </cell>
        </row>
        <row r="109">
          <cell r="G109">
            <v>153039.60013218969</v>
          </cell>
          <cell r="M109">
            <v>208720.93333333335</v>
          </cell>
          <cell r="R109">
            <v>33253.73333333333</v>
          </cell>
          <cell r="T109">
            <v>-395013.7668013334</v>
          </cell>
        </row>
        <row r="110">
          <cell r="G110">
            <v>68212.74329592142</v>
          </cell>
          <cell r="M110">
            <v>82777.866666666669</v>
          </cell>
          <cell r="R110">
            <v>5712.2666666666664</v>
          </cell>
          <cell r="T110">
            <v>-156703.29992428928</v>
          </cell>
        </row>
        <row r="111">
          <cell r="G111">
            <v>0</v>
          </cell>
          <cell r="M111">
            <v>0</v>
          </cell>
          <cell r="R111">
            <v>0</v>
          </cell>
          <cell r="T111">
            <v>0</v>
          </cell>
        </row>
        <row r="112">
          <cell r="G112">
            <v>0</v>
          </cell>
          <cell r="M112">
            <v>0</v>
          </cell>
          <cell r="R112">
            <v>0</v>
          </cell>
          <cell r="T112">
            <v>0</v>
          </cell>
        </row>
        <row r="113">
          <cell r="G113">
            <v>0</v>
          </cell>
          <cell r="M113">
            <v>0</v>
          </cell>
          <cell r="R113">
            <v>0</v>
          </cell>
          <cell r="T113">
            <v>0</v>
          </cell>
        </row>
        <row r="114">
          <cell r="G114">
            <v>0</v>
          </cell>
          <cell r="M114">
            <v>0</v>
          </cell>
          <cell r="R114">
            <v>0</v>
          </cell>
          <cell r="T114">
            <v>0</v>
          </cell>
        </row>
        <row r="115">
          <cell r="G115">
            <v>0</v>
          </cell>
          <cell r="M115">
            <v>0</v>
          </cell>
          <cell r="R115">
            <v>0</v>
          </cell>
          <cell r="T115">
            <v>0</v>
          </cell>
        </row>
        <row r="116">
          <cell r="G116">
            <v>0</v>
          </cell>
          <cell r="M116">
            <v>0</v>
          </cell>
          <cell r="R116">
            <v>0</v>
          </cell>
          <cell r="T116">
            <v>0</v>
          </cell>
        </row>
        <row r="117">
          <cell r="G117">
            <v>0</v>
          </cell>
          <cell r="M117">
            <v>0</v>
          </cell>
          <cell r="R117">
            <v>0</v>
          </cell>
          <cell r="T117">
            <v>0</v>
          </cell>
        </row>
        <row r="118">
          <cell r="G118">
            <v>0</v>
          </cell>
          <cell r="M118">
            <v>0</v>
          </cell>
          <cell r="R118">
            <v>0</v>
          </cell>
          <cell r="T118">
            <v>0</v>
          </cell>
        </row>
        <row r="119">
          <cell r="G119">
            <v>0</v>
          </cell>
          <cell r="M119">
            <v>0</v>
          </cell>
          <cell r="R119">
            <v>0</v>
          </cell>
          <cell r="T119">
            <v>0</v>
          </cell>
        </row>
        <row r="120">
          <cell r="G120">
            <v>0</v>
          </cell>
          <cell r="M120">
            <v>0</v>
          </cell>
          <cell r="R120">
            <v>0</v>
          </cell>
          <cell r="T120">
            <v>0</v>
          </cell>
        </row>
        <row r="121">
          <cell r="G121">
            <v>0</v>
          </cell>
          <cell r="M121">
            <v>0</v>
          </cell>
          <cell r="R121">
            <v>0</v>
          </cell>
          <cell r="T121">
            <v>0</v>
          </cell>
        </row>
        <row r="122">
          <cell r="G122">
            <v>0</v>
          </cell>
          <cell r="M122">
            <v>0</v>
          </cell>
          <cell r="R122">
            <v>0</v>
          </cell>
          <cell r="T122">
            <v>0</v>
          </cell>
        </row>
        <row r="123">
          <cell r="G123">
            <v>0</v>
          </cell>
          <cell r="M123">
            <v>0</v>
          </cell>
          <cell r="R123">
            <v>0</v>
          </cell>
          <cell r="T123">
            <v>0</v>
          </cell>
        </row>
        <row r="124">
          <cell r="G124">
            <v>0</v>
          </cell>
          <cell r="M124">
            <v>0</v>
          </cell>
          <cell r="R124">
            <v>0</v>
          </cell>
          <cell r="T124">
            <v>0</v>
          </cell>
        </row>
        <row r="125">
          <cell r="G125">
            <v>0</v>
          </cell>
          <cell r="M125">
            <v>0</v>
          </cell>
          <cell r="R125">
            <v>0</v>
          </cell>
          <cell r="T125">
            <v>0</v>
          </cell>
        </row>
        <row r="126">
          <cell r="G126">
            <v>0</v>
          </cell>
          <cell r="M126">
            <v>0</v>
          </cell>
          <cell r="R126">
            <v>0</v>
          </cell>
          <cell r="T126">
            <v>0</v>
          </cell>
        </row>
        <row r="127">
          <cell r="G127">
            <v>0</v>
          </cell>
          <cell r="M127">
            <v>0</v>
          </cell>
          <cell r="R127">
            <v>0</v>
          </cell>
          <cell r="T127">
            <v>0</v>
          </cell>
        </row>
        <row r="128">
          <cell r="G128">
            <v>0</v>
          </cell>
          <cell r="M128">
            <v>0</v>
          </cell>
          <cell r="R128">
            <v>0</v>
          </cell>
          <cell r="T128">
            <v>0</v>
          </cell>
        </row>
        <row r="129">
          <cell r="G129">
            <v>0</v>
          </cell>
          <cell r="M129">
            <v>0</v>
          </cell>
          <cell r="R129">
            <v>0</v>
          </cell>
          <cell r="T129">
            <v>0</v>
          </cell>
        </row>
        <row r="130">
          <cell r="G130">
            <v>0</v>
          </cell>
          <cell r="M130">
            <v>0</v>
          </cell>
          <cell r="R130">
            <v>0</v>
          </cell>
          <cell r="T130">
            <v>0</v>
          </cell>
        </row>
        <row r="131">
          <cell r="G131">
            <v>0</v>
          </cell>
          <cell r="M131">
            <v>0</v>
          </cell>
          <cell r="R131">
            <v>0</v>
          </cell>
          <cell r="T131">
            <v>0</v>
          </cell>
        </row>
        <row r="132">
          <cell r="G132">
            <v>0</v>
          </cell>
          <cell r="M132">
            <v>0</v>
          </cell>
          <cell r="R132">
            <v>0</v>
          </cell>
          <cell r="T132">
            <v>0</v>
          </cell>
        </row>
        <row r="133">
          <cell r="G133">
            <v>0</v>
          </cell>
          <cell r="M133">
            <v>0</v>
          </cell>
          <cell r="R133">
            <v>0</v>
          </cell>
          <cell r="T133">
            <v>0</v>
          </cell>
        </row>
        <row r="134">
          <cell r="G134">
            <v>0</v>
          </cell>
          <cell r="M134">
            <v>0</v>
          </cell>
          <cell r="R134">
            <v>0</v>
          </cell>
          <cell r="T134">
            <v>0</v>
          </cell>
        </row>
        <row r="135">
          <cell r="T135">
            <v>359955.89585999999</v>
          </cell>
        </row>
        <row r="136">
          <cell r="T136">
            <v>-445203.31257107318</v>
          </cell>
        </row>
        <row r="137">
          <cell r="G137">
            <v>22</v>
          </cell>
          <cell r="M137">
            <v>0</v>
          </cell>
          <cell r="R137">
            <v>8</v>
          </cell>
          <cell r="T137">
            <v>0</v>
          </cell>
        </row>
        <row r="138">
          <cell r="G138">
            <v>11</v>
          </cell>
          <cell r="M138">
            <v>142.25</v>
          </cell>
          <cell r="R138">
            <v>6.4</v>
          </cell>
          <cell r="T138">
            <v>-6.333333333333333</v>
          </cell>
        </row>
        <row r="139">
          <cell r="G139">
            <v>15</v>
          </cell>
          <cell r="M139">
            <v>0</v>
          </cell>
          <cell r="R139">
            <v>8</v>
          </cell>
          <cell r="T139">
            <v>18.833333333333336</v>
          </cell>
        </row>
        <row r="140">
          <cell r="G140">
            <v>94.5</v>
          </cell>
          <cell r="M140">
            <v>0</v>
          </cell>
          <cell r="R140">
            <v>11</v>
          </cell>
          <cell r="T140">
            <v>1</v>
          </cell>
        </row>
        <row r="141">
          <cell r="G141">
            <v>38</v>
          </cell>
          <cell r="M141">
            <v>47.88</v>
          </cell>
          <cell r="R141">
            <v>0</v>
          </cell>
          <cell r="T141">
            <v>0</v>
          </cell>
        </row>
        <row r="142">
          <cell r="G142">
            <v>40.25</v>
          </cell>
          <cell r="M142">
            <v>0</v>
          </cell>
          <cell r="R142">
            <v>0</v>
          </cell>
          <cell r="T142">
            <v>0</v>
          </cell>
        </row>
        <row r="143">
          <cell r="G143">
            <v>5</v>
          </cell>
          <cell r="M143">
            <v>0</v>
          </cell>
          <cell r="R143">
            <v>0</v>
          </cell>
          <cell r="T143">
            <v>7</v>
          </cell>
        </row>
        <row r="144">
          <cell r="G144">
            <v>9</v>
          </cell>
          <cell r="M144">
            <v>26.5</v>
          </cell>
          <cell r="R144">
            <v>0</v>
          </cell>
          <cell r="T144">
            <v>21</v>
          </cell>
        </row>
        <row r="145">
          <cell r="G145">
            <v>2</v>
          </cell>
          <cell r="M145">
            <v>47.5</v>
          </cell>
          <cell r="R145">
            <v>0</v>
          </cell>
          <cell r="T145">
            <v>5.333333333333333</v>
          </cell>
        </row>
        <row r="146">
          <cell r="G146">
            <v>0</v>
          </cell>
          <cell r="M146">
            <v>9</v>
          </cell>
          <cell r="R146">
            <v>0</v>
          </cell>
          <cell r="T146">
            <v>28</v>
          </cell>
        </row>
        <row r="147">
          <cell r="G147">
            <v>0</v>
          </cell>
          <cell r="M147">
            <v>0</v>
          </cell>
          <cell r="R147">
            <v>0</v>
          </cell>
          <cell r="T147">
            <v>3</v>
          </cell>
        </row>
        <row r="148">
          <cell r="G148">
            <v>0</v>
          </cell>
          <cell r="M148">
            <v>0</v>
          </cell>
          <cell r="R148">
            <v>0</v>
          </cell>
          <cell r="T148">
            <v>3</v>
          </cell>
        </row>
        <row r="149">
          <cell r="G149">
            <v>52.75</v>
          </cell>
          <cell r="M149">
            <v>19.5</v>
          </cell>
          <cell r="R149">
            <v>0</v>
          </cell>
          <cell r="T149">
            <v>37.833333333333336</v>
          </cell>
        </row>
        <row r="150">
          <cell r="G150">
            <v>0</v>
          </cell>
          <cell r="M150">
            <v>0</v>
          </cell>
          <cell r="R150">
            <v>0</v>
          </cell>
          <cell r="T150">
            <v>0</v>
          </cell>
        </row>
        <row r="151">
          <cell r="G151">
            <v>29.2</v>
          </cell>
          <cell r="M151">
            <v>47.35</v>
          </cell>
          <cell r="R151">
            <v>0</v>
          </cell>
          <cell r="T151">
            <v>15.333333333333334</v>
          </cell>
        </row>
        <row r="152">
          <cell r="G152">
            <v>0</v>
          </cell>
          <cell r="M152">
            <v>0</v>
          </cell>
          <cell r="R152">
            <v>0</v>
          </cell>
          <cell r="T152">
            <v>24.13</v>
          </cell>
        </row>
        <row r="153">
          <cell r="G153">
            <v>0</v>
          </cell>
          <cell r="M153">
            <v>0</v>
          </cell>
          <cell r="R153">
            <v>0</v>
          </cell>
          <cell r="T153">
            <v>0</v>
          </cell>
        </row>
        <row r="154">
          <cell r="G154">
            <v>0</v>
          </cell>
          <cell r="M154">
            <v>0</v>
          </cell>
          <cell r="R154">
            <v>0</v>
          </cell>
          <cell r="T154">
            <v>9</v>
          </cell>
        </row>
        <row r="155">
          <cell r="G155">
            <v>0</v>
          </cell>
          <cell r="M155">
            <v>0</v>
          </cell>
          <cell r="R155">
            <v>0</v>
          </cell>
          <cell r="T155">
            <v>6</v>
          </cell>
        </row>
        <row r="156">
          <cell r="G156">
            <v>0</v>
          </cell>
          <cell r="M156">
            <v>0</v>
          </cell>
          <cell r="R156">
            <v>0</v>
          </cell>
          <cell r="T156">
            <v>69.56</v>
          </cell>
        </row>
        <row r="157">
          <cell r="G157">
            <v>0</v>
          </cell>
          <cell r="M157">
            <v>0</v>
          </cell>
          <cell r="R157">
            <v>0</v>
          </cell>
          <cell r="T157">
            <v>0</v>
          </cell>
        </row>
        <row r="158">
          <cell r="G158">
            <v>0</v>
          </cell>
          <cell r="M158">
            <v>0</v>
          </cell>
          <cell r="R158">
            <v>0</v>
          </cell>
          <cell r="T158">
            <v>27.75</v>
          </cell>
        </row>
        <row r="159">
          <cell r="G159">
            <v>0</v>
          </cell>
          <cell r="M159">
            <v>0</v>
          </cell>
          <cell r="R159">
            <v>0</v>
          </cell>
          <cell r="T159">
            <v>947.02</v>
          </cell>
        </row>
        <row r="160">
          <cell r="G160">
            <v>0</v>
          </cell>
          <cell r="M160">
            <v>0</v>
          </cell>
          <cell r="R160">
            <v>0</v>
          </cell>
          <cell r="T160">
            <v>7</v>
          </cell>
        </row>
        <row r="161">
          <cell r="G161">
            <v>0</v>
          </cell>
          <cell r="M161">
            <v>0</v>
          </cell>
          <cell r="R161">
            <v>0</v>
          </cell>
          <cell r="T161">
            <v>8.5</v>
          </cell>
        </row>
        <row r="162">
          <cell r="B162">
            <v>54.666666666666664</v>
          </cell>
          <cell r="C162">
            <v>518.66666666666663</v>
          </cell>
          <cell r="D162">
            <v>11</v>
          </cell>
          <cell r="E162">
            <v>0</v>
          </cell>
          <cell r="F162">
            <v>0</v>
          </cell>
          <cell r="G162">
            <v>584.33333333333337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>
            <v>183</v>
          </cell>
          <cell r="C163">
            <v>568.33333333333326</v>
          </cell>
          <cell r="D163">
            <v>12.333333333333332</v>
          </cell>
          <cell r="E163">
            <v>0</v>
          </cell>
          <cell r="F163">
            <v>0</v>
          </cell>
          <cell r="G163">
            <v>641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>
            <v>14.666666666666666</v>
          </cell>
          <cell r="C164">
            <v>138</v>
          </cell>
          <cell r="D164">
            <v>3</v>
          </cell>
          <cell r="E164">
            <v>0</v>
          </cell>
          <cell r="F164">
            <v>0</v>
          </cell>
          <cell r="G164">
            <v>155.66666666666666</v>
          </cell>
        </row>
        <row r="165">
          <cell r="B165">
            <v>1</v>
          </cell>
          <cell r="C165">
            <v>8</v>
          </cell>
          <cell r="D165">
            <v>0</v>
          </cell>
          <cell r="E165">
            <v>0</v>
          </cell>
          <cell r="F165">
            <v>0</v>
          </cell>
          <cell r="G165">
            <v>9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H166">
            <v>34243.666666666664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34243.666666666664</v>
          </cell>
        </row>
        <row r="167">
          <cell r="H167">
            <v>107987.33333333333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34243.666666666664</v>
          </cell>
        </row>
        <row r="175">
          <cell r="B175">
            <v>718</v>
          </cell>
          <cell r="C175">
            <v>4357</v>
          </cell>
          <cell r="D175">
            <v>402</v>
          </cell>
          <cell r="E175">
            <v>0</v>
          </cell>
          <cell r="F175">
            <v>0</v>
          </cell>
          <cell r="G175">
            <v>5477</v>
          </cell>
          <cell r="H175">
            <v>154610</v>
          </cell>
          <cell r="I175">
            <v>9889</v>
          </cell>
          <cell r="J175">
            <v>0</v>
          </cell>
          <cell r="K175">
            <v>0</v>
          </cell>
          <cell r="L175">
            <v>0</v>
          </cell>
          <cell r="M175">
            <v>164499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1489</v>
          </cell>
          <cell r="C186">
            <v>7840</v>
          </cell>
          <cell r="D186">
            <v>1085</v>
          </cell>
          <cell r="E186">
            <v>0</v>
          </cell>
          <cell r="F186">
            <v>0</v>
          </cell>
          <cell r="G186">
            <v>10414</v>
          </cell>
          <cell r="H186">
            <v>105135</v>
          </cell>
          <cell r="I186">
            <v>11570</v>
          </cell>
          <cell r="J186">
            <v>0</v>
          </cell>
          <cell r="K186">
            <v>0</v>
          </cell>
          <cell r="L186">
            <v>0</v>
          </cell>
          <cell r="M186">
            <v>116705</v>
          </cell>
        </row>
        <row r="187">
          <cell r="B187">
            <v>0</v>
          </cell>
          <cell r="C187">
            <v>94.5</v>
          </cell>
          <cell r="D187">
            <v>5</v>
          </cell>
          <cell r="E187">
            <v>0</v>
          </cell>
          <cell r="F187">
            <v>0</v>
          </cell>
          <cell r="G187">
            <v>99.5</v>
          </cell>
          <cell r="H187">
            <v>135</v>
          </cell>
          <cell r="I187">
            <v>50</v>
          </cell>
          <cell r="J187">
            <v>0</v>
          </cell>
          <cell r="K187">
            <v>0</v>
          </cell>
          <cell r="L187">
            <v>0</v>
          </cell>
          <cell r="M187">
            <v>185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.1 BS&amp;PL"/>
      <sheetName val="A3.2 SOCF"/>
      <sheetName val="A3.3 Transformation sch"/>
      <sheetName val="A3.4 BS"/>
      <sheetName val="A3.5 P&amp;L"/>
      <sheetName val="A3.6 SSEquity"/>
      <sheetName val="A3.7 CashFlow"/>
      <sheetName val="A3.8 Notes 1 "/>
      <sheetName val="A3.9 Notes 2"/>
      <sheetName val="A3.10 BS unadj"/>
      <sheetName val="A3.15 IS unadj"/>
      <sheetName val="A3.16 IS"/>
      <sheetName val="A4.10 TB"/>
      <sheetName val="A4.11 Off-BS"/>
      <sheetName val="A5"/>
      <sheetName val="footing"/>
      <sheetName val="Справка"/>
      <sheetName val="Продол-ие"/>
      <sheetName val="Продол-ие2"/>
      <sheetName val="A4.10 TB (2)"/>
      <sheetName val="шапка"/>
      <sheetName val=" Stat"/>
      <sheetName val="A4.10 TB (3)"/>
      <sheetName val="A3.3 Transformation sch (2)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TOTAL"/>
      <sheetName val="Target"/>
      <sheetName val="Market"/>
      <sheetName val="PL_SEG"/>
      <sheetName val="GAE_SEG"/>
      <sheetName val="PL"/>
      <sheetName val="GAE"/>
      <sheetName val="IE"/>
      <sheetName val="IE_monthly"/>
      <sheetName val="BSeop"/>
      <sheetName val="BSavg"/>
      <sheetName val="AssetQ"/>
      <sheetName val="RETAIL"/>
      <sheetName val="R_PL"/>
      <sheetName val="R_X"/>
      <sheetName val="R_SEG"/>
      <sheetName val="R_"/>
      <sheetName val="R1"/>
      <sheetName val="R2"/>
      <sheetName val="R3"/>
      <sheetName val="R4"/>
      <sheetName val="R5"/>
      <sheetName val="CORPORATE"/>
      <sheetName val="C_PL"/>
      <sheetName val="C_X"/>
      <sheetName val="C_SEG"/>
      <sheetName val="C_"/>
      <sheetName val="C1"/>
      <sheetName val="C2"/>
      <sheetName val="C3"/>
      <sheetName val="C4"/>
      <sheetName val="C5"/>
      <sheetName val="MIB"/>
      <sheetName val="M_PL"/>
      <sheetName val="M_X"/>
      <sheetName val="M1"/>
      <sheetName val="M2"/>
      <sheetName val="OTHER"/>
      <sheetName val="O_PL"/>
      <sheetName val="O_X"/>
      <sheetName val="O1"/>
      <sheetName val="O2"/>
      <sheetName val="O3"/>
      <sheetName val="STAFF"/>
      <sheetName val="EVA &gt;"/>
      <sheetName val="EVA_FC"/>
      <sheetName val="EVA_BU"/>
      <sheetName val="EVA"/>
      <sheetName val="HO_Input"/>
    </sheetNames>
    <sheetDataSet>
      <sheetData sheetId="0" refreshError="1">
        <row r="50">
          <cell r="M50">
            <v>4.0219780219780219</v>
          </cell>
        </row>
        <row r="51">
          <cell r="M51">
            <v>4.0219780219780219</v>
          </cell>
        </row>
        <row r="52">
          <cell r="M52">
            <v>3.9782608695652173</v>
          </cell>
        </row>
        <row r="53">
          <cell r="M53">
            <v>3.9782608695652173</v>
          </cell>
        </row>
        <row r="54">
          <cell r="M54">
            <v>1</v>
          </cell>
        </row>
        <row r="56">
          <cell r="M56">
            <v>11.806451612903226</v>
          </cell>
        </row>
        <row r="57">
          <cell r="M57">
            <v>12.620689655172415</v>
          </cell>
        </row>
        <row r="58">
          <cell r="M58">
            <v>11.806451612903226</v>
          </cell>
        </row>
        <row r="59">
          <cell r="M59">
            <v>12.2</v>
          </cell>
        </row>
        <row r="60">
          <cell r="M60">
            <v>11.806451612903226</v>
          </cell>
        </row>
        <row r="61">
          <cell r="M61">
            <v>12.2</v>
          </cell>
        </row>
        <row r="62">
          <cell r="M62">
            <v>11.806451612903226</v>
          </cell>
        </row>
        <row r="63">
          <cell r="M63">
            <v>11.806451612903226</v>
          </cell>
        </row>
        <row r="64">
          <cell r="M64">
            <v>12.2</v>
          </cell>
        </row>
        <row r="65">
          <cell r="M65">
            <v>11.806451612903226</v>
          </cell>
        </row>
        <row r="66">
          <cell r="M66">
            <v>12.2</v>
          </cell>
        </row>
        <row r="67">
          <cell r="M67">
            <v>11.806451612903226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5">
          <cell r="D5">
            <v>8.2000000000000003E-2</v>
          </cell>
        </row>
        <row r="12">
          <cell r="D12">
            <v>12.5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li rashodi"/>
      <sheetName val="Godi{nji 1996."/>
      <sheetName val="Usporedba"/>
      <sheetName val="Usporedba direktna"/>
      <sheetName val="Izra~un 1996"/>
      <sheetName val="Pomo}na"/>
      <sheetName val="Razlika na depozitima"/>
      <sheetName val="Cash and cash equivalents 1996"/>
      <sheetName val="Cash and cash equivalents 1995"/>
      <sheetName val="Ostali priho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menu"/>
      <sheetName val="БалансСубсчетов"/>
      <sheetName val="БалансСубсчетовСОборотами"/>
      <sheetName val="БалансСубсчетовЗаПериод"/>
      <sheetName val="ВалютныйБалансСубсчетов"/>
      <sheetName val="ВыпискаПоСчету"/>
      <sheetName val="ВалютнаяВыпискаПоСчету"/>
      <sheetName val="Баланс(в тысячах)"/>
      <sheetName val="Баланс(в рублях)"/>
      <sheetName val="БалансСОборотами"/>
      <sheetName val="БалансЗаПериод(в тысячах)"/>
      <sheetName val="Worker"/>
      <sheetName val="Functions"/>
      <sheetName val="pgrm"/>
      <sheetName val="BalPgrm"/>
      <sheetName val="REPORT"/>
      <sheetName val="REPORT.XLS"/>
    </sheetNames>
    <definedNames>
      <definedName name="Acc"/>
      <definedName name="Bal_Rbls"/>
      <definedName name="Bal_Thsnd"/>
      <definedName name="Bal_Turn"/>
      <definedName name="BalAccTurn"/>
      <definedName name="BalAccVal"/>
      <definedName name="Balance_Dayly_Turnover"/>
      <definedName name="BalancePeriod"/>
      <definedName name="BalPerPeriod"/>
      <definedName name="BalSAcc"/>
      <definedName name="BalSAccPer"/>
      <definedName name="Currency_Acc"/>
      <definedName name="Menu"/>
      <definedName name="The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orkings"/>
      <sheetName val="Cash Flow"/>
      <sheetName val="Ratios"/>
      <sheetName val="Balance Sheet "/>
      <sheetName val="BS % distribution"/>
      <sheetName val="BS % growth"/>
      <sheetName val="Profit and Loss "/>
      <sheetName val="P&amp;L % distribution"/>
      <sheetName val="P&amp;L % growth"/>
      <sheetName val="SNG P&amp;L"/>
      <sheetName val="Exit options; IRR"/>
      <sheetName val="HVB profitability"/>
      <sheetName val="MNB profitability"/>
      <sheetName val="Assumptions"/>
      <sheetName val="FRM Table"/>
      <sheetName val="Names"/>
      <sheetName val="act"/>
      <sheetName val="Top"/>
      <sheetName val="Manual Input"/>
      <sheetName val="BU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valutna 3103"/>
    </sheetNames>
    <sheetDataSet>
      <sheetData sheetId="0" refreshError="1">
        <row r="13">
          <cell r="C13">
            <v>2</v>
          </cell>
          <cell r="D13">
            <v>2001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Template P&amp;C"/>
      <sheetName val="Additonal Projects Information"/>
      <sheetName val="Legend_Investment Template P&amp;C"/>
      <sheetName val="Legend_Add. Projects Info"/>
      <sheetName val="drop lists"/>
    </sheetNames>
    <sheetDataSet>
      <sheetData sheetId="0">
        <row r="2">
          <cell r="D2" t="str">
            <v>Software</v>
          </cell>
        </row>
      </sheetData>
      <sheetData sheetId="1">
        <row r="2">
          <cell r="D2" t="str">
            <v>Software</v>
          </cell>
        </row>
      </sheetData>
      <sheetData sheetId="2">
        <row r="2">
          <cell r="D2" t="str">
            <v>Software</v>
          </cell>
        </row>
      </sheetData>
      <sheetData sheetId="3">
        <row r="2">
          <cell r="D2" t="str">
            <v>Software</v>
          </cell>
        </row>
      </sheetData>
      <sheetData sheetId="4" refreshError="1">
        <row r="2">
          <cell r="D2" t="str">
            <v>Software</v>
          </cell>
        </row>
        <row r="3">
          <cell r="D3" t="str">
            <v>Other intangibles</v>
          </cell>
        </row>
        <row r="4">
          <cell r="D4" t="str">
            <v>Real Estate</v>
          </cell>
        </row>
        <row r="5">
          <cell r="D5" t="str">
            <v>Equipments</v>
          </cell>
        </row>
        <row r="6">
          <cell r="D6" t="str">
            <v>Hardware</v>
          </cell>
        </row>
        <row r="7">
          <cell r="D7" t="str">
            <v>ATM / POS</v>
          </cell>
        </row>
        <row r="8">
          <cell r="D8" t="str">
            <v>Sundry Tangibles</v>
          </cell>
        </row>
        <row r="9">
          <cell r="D9" t="str">
            <v>Furniture and machineries</v>
          </cell>
        </row>
        <row r="10">
          <cell r="D10" t="str">
            <v>Cars and Other Vehicles</v>
          </cell>
        </row>
        <row r="11">
          <cell r="D11" t="str">
            <v>Goodwill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Z ALT"/>
      <sheetName val="budget"/>
      <sheetName val="input consuntivo"/>
      <sheetName val="macr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1)"/>
      <sheetName val="COVER"/>
      <sheetName val="PL&amp;BS"/>
      <sheetName val="AQ"/>
      <sheetName val="BS"/>
      <sheetName val="PL_seg"/>
      <sheetName val="PL_RET"/>
      <sheetName val="PL_PRIV"/>
      <sheetName val="PL_CORP"/>
      <sheetName val="PL_MIB"/>
      <sheetName val="PL_OTH"/>
      <sheetName val="Retail"/>
      <sheetName val="Corporate"/>
      <sheetName val="Priv"/>
      <sheetName val="M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ovi"/>
      <sheetName val="CF po MRS"/>
      <sheetName val="CF za Komisiju"/>
      <sheetName val="CF za Komisiju - kontrola"/>
      <sheetName val="Radna tablica "/>
      <sheetName val="Podloge za radnu tablicu"/>
      <sheetName val="Kontrole"/>
      <sheetName val="Pojedine pozicije bilance"/>
      <sheetName val="2-Kta-noncash"/>
      <sheetName val="3-Rezervacije"/>
      <sheetName val="4-Porez&amp;am&amp;tr.restr&amp;dopr."/>
      <sheetName val="5-Otpisi"/>
      <sheetName val="6-Reval dužn vrij&amp;fondova, nakn"/>
      <sheetName val="7-Obveznice"/>
      <sheetName val="8-Terminski poslovi i trg.vp"/>
      <sheetName val="9-Revalorizacija udjela"/>
      <sheetName val="10-Prodaja udjela"/>
      <sheetName val="11-Podružnice"/>
      <sheetName val="12-Vlastite dionice"/>
      <sheetName val="13-Kupnja&amp;prodaja imovine "/>
      <sheetName val="14-Isplata dividende"/>
      <sheetName val="15-Tecajne razlike"/>
      <sheetName val="15 Naplaćena dividenda"/>
      <sheetName val="Isplata plaća"/>
      <sheetName val="Blagajnički zapisi"/>
      <sheetName val="Udjeli"/>
      <sheetName val="Depoziti po viđenju i ostali"/>
      <sheetName val="Kapital"/>
      <sheetName val="Podloge CF"/>
      <sheetName val="MRS 39"/>
    </sheetNames>
    <sheetDataSet>
      <sheetData sheetId="0" refreshError="1">
        <row r="2">
          <cell r="A2" t="str">
            <v>Bank cash flow statement for twelve months of 2002</v>
          </cell>
        </row>
        <row r="4">
          <cell r="A4">
            <v>37621</v>
          </cell>
        </row>
        <row r="12">
          <cell r="A12">
            <v>37256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e-new"/>
      <sheetName val="Ratingstruktur"/>
      <sheetName val="Branchenkonzentration Gesamtb."/>
      <sheetName val="Branchenkonzentration FKD"/>
      <sheetName val="Besicherung Gesamt"/>
      <sheetName val="Klassifizierung"/>
      <sheetName val="Ratingstruktur Wien"/>
      <sheetName val="10 grösste GvK's"/>
      <sheetName val="20 größte EWB's"/>
      <sheetName val="Ratingstruktur - FKD"/>
      <sheetName val="Ratingstruktur - IFK"/>
      <sheetName val="Ratingstruktur - PUG"/>
      <sheetName val="Besicherung FKD"/>
      <sheetName val="Besicherung IFK"/>
      <sheetName val="Besicherung PUG"/>
      <sheetName val="New Deals &gt; EUR 5 Mio."/>
      <sheetName val="EWB Bildung"/>
      <sheetName val="Restlaufzeit"/>
      <sheetName val="Data"/>
      <sheetName val="Guideline"/>
      <sheetName val="EaD Calculation Method"/>
      <sheetName val="Calculation"/>
      <sheetName val="Rates"/>
      <sheetName val="Cover"/>
      <sheetName val="General"/>
      <sheetName val="Def1"/>
      <sheetName val="Def2"/>
      <sheetName val="Cont.B"/>
      <sheetName val="BANK"/>
      <sheetName val="RER"/>
      <sheetName val="Market Share"/>
      <sheetName val="Cont.NB"/>
      <sheetName val="R.Cat.NB"/>
      <sheetName val="Evol.NB"/>
      <sheetName val="Migr.NB"/>
      <sheetName val="Prov.S-PL NB"/>
      <sheetName val="Prov.S-NPL NB"/>
      <sheetName val="Prov.S-Sum NB"/>
      <sheetName val="Prov.Fl-PL NB"/>
      <sheetName val="Prov.Fl-NPL NB"/>
      <sheetName val="Rat.NB"/>
      <sheetName val="Ind.NB "/>
      <sheetName val="Cont.C"/>
      <sheetName val="R.Cat.C"/>
      <sheetName val="Migr.C"/>
      <sheetName val="Prov.S-PL C"/>
      <sheetName val="Prov.S-NPL C"/>
      <sheetName val="Prov.S-Sum C"/>
      <sheetName val="Prov.Fl-PL C"/>
      <sheetName val="Prov.Fl-NPL C"/>
      <sheetName val="Curr. C"/>
      <sheetName val="Curr.-Prod. C"/>
      <sheetName val="Top10 PL"/>
      <sheetName val="Top20"/>
      <sheetName val="Cont.SB"/>
      <sheetName val="R.Cat.SB"/>
      <sheetName val="Migr.SB"/>
      <sheetName val="Prov.S-PL SB"/>
      <sheetName val="Prov.S-NPL SB"/>
      <sheetName val="Prov.S-Sum SB"/>
      <sheetName val="Prov.Fl-PL SB"/>
      <sheetName val="Prov.Fl-NPL SB"/>
      <sheetName val="Curr. SB"/>
      <sheetName val="Curr.-Prod. SB"/>
      <sheetName val="Nr.-Prod. SB"/>
      <sheetName val="Cont.I"/>
      <sheetName val="R.Cat. I"/>
      <sheetName val="Migr.I"/>
      <sheetName val="Prov.S-PL I"/>
      <sheetName val="Prov.S-NPL I"/>
      <sheetName val="Prov.S-Sum I"/>
      <sheetName val="Prov.Fl-PL I"/>
      <sheetName val="Prov.Fl-NPL I"/>
      <sheetName val="Curr.  I"/>
      <sheetName val="Curr.-Prod. I"/>
      <sheetName val="Nr.-Prod. I"/>
      <sheetName val="Cont.OR"/>
      <sheetName val="C.Secur"/>
      <sheetName val="Cont.An"/>
      <sheetName val="MainInd"/>
      <sheetName val="M"/>
      <sheetName val="R.Cat.I"/>
      <sheetName val="Curr. I"/>
      <sheetName val="MLCY"/>
      <sheetName val="MEUR"/>
      <sheetName val="Comments"/>
      <sheetName val="Def."/>
      <sheetName val="R"/>
      <sheetName val="a3.10 bs unadj"/>
      <sheetName val="спр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O6">
            <v>20.8</v>
          </cell>
        </row>
        <row r="7">
          <cell r="O7">
            <v>32.405000000000001</v>
          </cell>
        </row>
        <row r="8">
          <cell r="O8">
            <v>45.984999999999999</v>
          </cell>
        </row>
        <row r="9">
          <cell r="O9">
            <v>25.654</v>
          </cell>
        </row>
        <row r="10">
          <cell r="O10">
            <v>0.78710000000000002</v>
          </cell>
        </row>
        <row r="11">
          <cell r="O11">
            <v>0.23993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Template P&amp;C"/>
      <sheetName val="INPUT_BS"/>
      <sheetName val="Additonal Projects Information"/>
      <sheetName val="Legend_Investment Template P&amp;C"/>
      <sheetName val="Legend_Add. Projects Info"/>
      <sheetName val="INPUT_Investments"/>
      <sheetName val="drop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AUD</v>
          </cell>
          <cell r="B2" t="str">
            <v>Local</v>
          </cell>
          <cell r="F2" t="str">
            <v xml:space="preserve">1 - Very high </v>
          </cell>
          <cell r="G2" t="str">
            <v>Audit</v>
          </cell>
          <cell r="H2" t="str">
            <v>UBIS</v>
          </cell>
          <cell r="J2" t="str">
            <v>1 - Conviction risk</v>
          </cell>
          <cell r="L2" t="str">
            <v>Critical</v>
          </cell>
        </row>
        <row r="3">
          <cell r="A3" t="str">
            <v>CFO</v>
          </cell>
          <cell r="B3" t="str">
            <v>Group</v>
          </cell>
          <cell r="F3" t="str">
            <v>2 - High</v>
          </cell>
          <cell r="G3" t="str">
            <v>Business</v>
          </cell>
          <cell r="H3" t="str">
            <v>Other</v>
          </cell>
          <cell r="J3" t="str">
            <v xml:space="preserve">2 - Economic risk for Top Management </v>
          </cell>
          <cell r="L3" t="str">
            <v>Important</v>
          </cell>
        </row>
        <row r="4">
          <cell r="A4" t="str">
            <v>CIB</v>
          </cell>
          <cell r="F4" t="str">
            <v>3 - Medium</v>
          </cell>
          <cell r="G4" t="str">
            <v>Key operational need</v>
          </cell>
          <cell r="H4" t="str">
            <v>IBM</v>
          </cell>
          <cell r="J4" t="str">
            <v xml:space="preserve">3 - Economic risk for the Group </v>
          </cell>
          <cell r="L4" t="str">
            <v>Moderate</v>
          </cell>
        </row>
        <row r="5">
          <cell r="A5" t="str">
            <v>CRO</v>
          </cell>
          <cell r="F5" t="str">
            <v>4 - Medium - Low</v>
          </cell>
          <cell r="G5" t="str">
            <v>Legal</v>
          </cell>
          <cell r="J5" t="str">
            <v>4 - Reputational risk for the Group</v>
          </cell>
        </row>
        <row r="6">
          <cell r="A6" t="str">
            <v>GBS</v>
          </cell>
          <cell r="F6" t="str">
            <v>5 - Low</v>
          </cell>
          <cell r="G6" t="str">
            <v>Strategy</v>
          </cell>
          <cell r="J6" t="str">
            <v xml:space="preserve">5 - Other risks </v>
          </cell>
        </row>
        <row r="7">
          <cell r="A7" t="str">
            <v>HR</v>
          </cell>
        </row>
        <row r="8">
          <cell r="A8" t="str">
            <v>I&amp;C</v>
          </cell>
        </row>
        <row r="9">
          <cell r="A9" t="str">
            <v>L&amp;C</v>
          </cell>
        </row>
        <row r="10">
          <cell r="A10" t="str">
            <v>PB</v>
          </cell>
        </row>
        <row r="11">
          <cell r="A11" t="str">
            <v>RET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 Kreditrisikobericht"/>
      <sheetName val="Einleitung"/>
      <sheetName val="Formelle Regelungen"/>
      <sheetName val="Portfolioanalyse Kreditrisiko"/>
      <sheetName val="P&amp;L"/>
      <sheetName val="DATABASE"/>
      <sheetName val="slide broj 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ImpA"/>
      <sheetName val="ImpB"/>
      <sheetName val="ImpAvm"/>
      <sheetName val="ImpBvm"/>
      <sheetName val="VSA"/>
      <sheetName val="VSB"/>
      <sheetName val="BudA"/>
      <sheetName val="BudB"/>
      <sheetName val="ImpAvj"/>
      <sheetName val="ImpBvj"/>
      <sheetName val="Daten"/>
      <sheetName val="Abw"/>
      <sheetName val="IAS EK"/>
    </sheetNames>
    <sheetDataSet>
      <sheetData sheetId="0" refreshError="1">
        <row r="18">
          <cell r="E18">
            <v>12</v>
          </cell>
        </row>
        <row r="42">
          <cell r="O42">
            <v>38754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žaj"/>
      <sheetName val="Opći podaci"/>
      <sheetName val="Bilanca"/>
      <sheetName val="Koncentracija"/>
      <sheetName val="Novac i računi kod banaka"/>
      <sheetName val="Plasmani i zajmovi bankama"/>
      <sheetName val="Vrijednosnice - debt"/>
      <sheetName val="Zajmovi komitentima"/>
      <sheetName val="Restrukturiranje"/>
      <sheetName val="Ostala aktiva"/>
      <sheetName val="Depoziti banaka"/>
      <sheetName val="Depoziti komitenata"/>
      <sheetName val="Borrowings"/>
      <sheetName val="Ostala pasiva"/>
      <sheetName val="Dionički kapital"/>
      <sheetName val="#REF"/>
    </sheetNames>
    <sheetDataSet>
      <sheetData sheetId="0" refreshError="1"/>
      <sheetData sheetId="1" refreshError="1">
        <row r="12">
          <cell r="B12">
            <v>1096180966.23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FY"/>
      <sheetName val="2008 FY"/>
      <sheetName val="2009 FY"/>
      <sheetName val="2009 Q1"/>
      <sheetName val="2009 Q2"/>
      <sheetName val="2009 Q3"/>
      <sheetName val="2009 Q4"/>
      <sheetName val="Download"/>
      <sheetName val="menu_div"/>
      <sheetName val="hft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Retail Network Italy Division</v>
          </cell>
        </row>
        <row r="3">
          <cell r="A3" t="str">
            <v>Retail Network Germany &amp; Austria Division</v>
          </cell>
        </row>
        <row r="4">
          <cell r="A4" t="str">
            <v>Retail Network Poland Division</v>
          </cell>
        </row>
        <row r="5">
          <cell r="A5" t="str">
            <v>Household Financing Division</v>
          </cell>
        </row>
        <row r="6">
          <cell r="A6" t="str">
            <v>CEE Retail Division</v>
          </cell>
        </row>
        <row r="7">
          <cell r="A7" t="str">
            <v>Corporate Networks Coverage Division</v>
          </cell>
        </row>
        <row r="8">
          <cell r="A8" t="str">
            <v>Private Banking Division</v>
          </cell>
        </row>
        <row r="9">
          <cell r="A9" t="str">
            <v>Markets &amp; Investment Banking Division (MIB)</v>
          </cell>
        </row>
        <row r="10">
          <cell r="A10" t="str">
            <v>Global Transaction Banking Division (GTB)</v>
          </cell>
        </row>
        <row r="11">
          <cell r="A11" t="str">
            <v>Leasing Division</v>
          </cell>
        </row>
        <row r="12">
          <cell r="A12" t="str">
            <v>CEE CIB &amp; PB Division</v>
          </cell>
        </row>
        <row r="13">
          <cell r="A13" t="str">
            <v>Asset Management Division</v>
          </cell>
        </row>
        <row r="14">
          <cell r="A14" t="str">
            <v>Corporate Center Div.</v>
          </cell>
        </row>
        <row r="15">
          <cell r="A15" t="str">
            <v>GBS Division</v>
          </cell>
        </row>
      </sheetData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"/>
      <sheetName val="EXP"/>
      <sheetName val="RBC"/>
      <sheetName val="CRC"/>
      <sheetName val="OTH"/>
      <sheetName val="A"/>
      <sheetName val="B"/>
      <sheetName val="COMP"/>
      <sheetName val="Economics"/>
      <sheetName val="SUM_EUR"/>
      <sheetName val="EXP_EUR"/>
      <sheetName val="RBC_EUR"/>
      <sheetName val="CRC_EUR"/>
      <sheetName val="content"/>
    </sheetNames>
    <sheetDataSet>
      <sheetData sheetId="0" refreshError="1">
        <row r="15">
          <cell r="E15">
            <v>0.5</v>
          </cell>
        </row>
        <row r="16">
          <cell r="E16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FORM A"/>
      <sheetName val="FORM B; FORM B1"/>
      <sheetName val="FORM C1"/>
      <sheetName val="FORM C2"/>
      <sheetName val="FORM B_ FORM B1"/>
      <sheetName val="St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o efekt za grupu"/>
      <sheetName val="Međusobni odnosi"/>
      <sheetName val="RDG Dragica"/>
      <sheetName val="Sponzori za NO lipanj"/>
      <sheetName val="Sponzori za NO ožujak"/>
      <sheetName val="Troškovi za NO rujan"/>
      <sheetName val="Sponzori za NO rujan"/>
      <sheetName val="veljača 2018"/>
      <sheetName val="RDG za NO (2)"/>
      <sheetName val="RDG za NO"/>
      <sheetName val="Razrada troškovi Dragica"/>
      <sheetName val="Razrada prihodi Dragica"/>
      <sheetName val="Razrada troškovi"/>
      <sheetName val="Razrada prihodi"/>
      <sheetName val="2014vs2016"/>
      <sheetName val="DMC RDG"/>
      <sheetName val="ATP troškovi"/>
      <sheetName val="ATP sponzori"/>
      <sheetName val="Tourism"/>
      <sheetName val="Media"/>
      <sheetName val="SysData"/>
      <sheetName val="RealPG"/>
      <sheetName val="RealIG"/>
      <sheetName val="RealTG"/>
      <sheetName val="RealPG_Konto"/>
      <sheetName val="RealIG_Konto"/>
      <sheetName val="RealTG_Konto"/>
      <sheetName val="Plan"/>
      <sheetName val="Ostvarenje po partnerima"/>
      <sheetName val="OdjStavOpis"/>
      <sheetName val="PlanTG"/>
      <sheetName val="FiksniPG"/>
      <sheetName val="FiksniIG"/>
      <sheetName val="FiksniTG"/>
      <sheetName val="RDiG data"/>
      <sheetName val="Konta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O1" t="str">
            <v>ATP</v>
          </cell>
          <cell r="AE1" t="str">
            <v>KOMERCIJALNI PROJEKTI - MOBIL HOME</v>
          </cell>
          <cell r="AS1" t="str">
            <v>DESTINACIJSKI EVENTI</v>
          </cell>
          <cell r="BU1" t="str">
            <v>E MARKETING</v>
          </cell>
          <cell r="CI1" t="str">
            <v>PROJEKTI</v>
          </cell>
          <cell r="CW1" t="str">
            <v>GRAN FONDO</v>
          </cell>
        </row>
        <row r="3">
          <cell r="O3" t="str">
            <v>Statement of Income</v>
          </cell>
          <cell r="P3" t="str">
            <v>Račun dobiti i gubitka</v>
          </cell>
          <cell r="Q3" t="str">
            <v>Plan
2017</v>
          </cell>
          <cell r="R3" t="str">
            <v>Plan
2016</v>
          </cell>
          <cell r="S3" t="str">
            <v>Procjena
2016</v>
          </cell>
          <cell r="T3" t="str">
            <v>Ostvarenje
2016</v>
          </cell>
          <cell r="U3" t="str">
            <v>Ostvarenje
2015</v>
          </cell>
          <cell r="V3" t="str">
            <v>Normalizacija
2014</v>
          </cell>
          <cell r="W3" t="str">
            <v>Procjena 2016 - Plan 2016</v>
          </cell>
          <cell r="X3" t="str">
            <v>Procjena 2016 - Ostvarenje 2015</v>
          </cell>
          <cell r="Y3" t="str">
            <v>Forc. 2016
- Plan 2016</v>
          </cell>
          <cell r="Z3" t="str">
            <v>Ostv. 2016
- Plan 2016</v>
          </cell>
          <cell r="AE3" t="str">
            <v>Statement of Income</v>
          </cell>
          <cell r="AF3" t="str">
            <v>Račun dobiti i gubitka</v>
          </cell>
          <cell r="AG3" t="str">
            <v>Plan
2017</v>
          </cell>
          <cell r="AH3" t="str">
            <v>Plan
2016</v>
          </cell>
          <cell r="AI3" t="str">
            <v>Procjena
2016</v>
          </cell>
          <cell r="AJ3" t="str">
            <v>Ostvarenje
2016</v>
          </cell>
          <cell r="AK3" t="str">
            <v>Ostvarenje
2015</v>
          </cell>
          <cell r="AL3" t="str">
            <v>Normalizacija
2014</v>
          </cell>
          <cell r="AM3" t="str">
            <v>Plan 2016- Norm. 2015</v>
          </cell>
          <cell r="AN3" t="str">
            <v>Plan 2016
- Proc. 2016</v>
          </cell>
          <cell r="AO3" t="str">
            <v>Forc. 2016
- Plan 2016</v>
          </cell>
          <cell r="AP3" t="str">
            <v>Ostv. 2016
- Plan 2016</v>
          </cell>
          <cell r="AS3" t="str">
            <v>Statement of Income</v>
          </cell>
          <cell r="AT3" t="str">
            <v>Račun dobiti i gubitka</v>
          </cell>
          <cell r="AU3" t="str">
            <v>Plan
2017</v>
          </cell>
          <cell r="AV3" t="str">
            <v>Plan
2016</v>
          </cell>
          <cell r="AW3" t="str">
            <v>Procjena
2016</v>
          </cell>
          <cell r="AX3" t="str">
            <v>Ostvarenje
2016</v>
          </cell>
          <cell r="AY3" t="str">
            <v>Ostvarenje
2015</v>
          </cell>
          <cell r="AZ3" t="str">
            <v>Normalizacija
2014</v>
          </cell>
          <cell r="BA3" t="str">
            <v>Plan 2016- Norm. 2015</v>
          </cell>
          <cell r="BB3" t="str">
            <v>Plan 2016
- Proc. 2016</v>
          </cell>
          <cell r="BC3" t="str">
            <v>Forc. 2016
- Plan 2016</v>
          </cell>
          <cell r="BD3" t="str">
            <v>Ostv. 2016
- Plan 2016</v>
          </cell>
          <cell r="BU3" t="str">
            <v>Statement of Income</v>
          </cell>
          <cell r="BV3" t="str">
            <v>Račun dobiti i gubitka</v>
          </cell>
          <cell r="BW3" t="str">
            <v>Plan
2017</v>
          </cell>
          <cell r="BX3" t="str">
            <v>Plan
2016</v>
          </cell>
          <cell r="BY3" t="str">
            <v>Procjena
2016</v>
          </cell>
          <cell r="BZ3" t="str">
            <v>Ostvarenje
2016</v>
          </cell>
          <cell r="CA3" t="str">
            <v>Ostvarenje
2015</v>
          </cell>
          <cell r="CB3" t="str">
            <v>Normalizacija
2014</v>
          </cell>
          <cell r="CC3" t="str">
            <v>Plan 2016- Norm. 2015</v>
          </cell>
          <cell r="CD3" t="str">
            <v>Plan 2016
- Proc. 2016</v>
          </cell>
          <cell r="CE3" t="str">
            <v>Forc. 2016
- Plan 2016</v>
          </cell>
          <cell r="CF3" t="str">
            <v>Ostv. 2016
- Plan 2016</v>
          </cell>
          <cell r="CI3" t="str">
            <v>Statement of Income</v>
          </cell>
          <cell r="CJ3" t="str">
            <v>Račun dobiti i gubitka</v>
          </cell>
          <cell r="CK3" t="str">
            <v>Plan
2017</v>
          </cell>
          <cell r="CL3" t="str">
            <v>Plan
2016</v>
          </cell>
          <cell r="CM3" t="str">
            <v>Procjena
2016</v>
          </cell>
          <cell r="CN3" t="str">
            <v>Ostvarenje
2016</v>
          </cell>
          <cell r="CO3" t="str">
            <v>Ostvarenje
2015</v>
          </cell>
          <cell r="CP3" t="str">
            <v>Normalizacija
2014</v>
          </cell>
          <cell r="CQ3" t="str">
            <v>Plan 2016- Norm. 2015</v>
          </cell>
          <cell r="CR3" t="str">
            <v>Plan 2016
- Proc. 2016</v>
          </cell>
          <cell r="CS3" t="str">
            <v>Forc. 2016
- Plan 2016</v>
          </cell>
          <cell r="CT3" t="str">
            <v>Ostv. 2016
- Plan 2016</v>
          </cell>
          <cell r="CW3" t="str">
            <v>Statement of Income</v>
          </cell>
          <cell r="CY3" t="str">
            <v>Plan
2017</v>
          </cell>
          <cell r="CZ3" t="str">
            <v>Plan
2016</v>
          </cell>
          <cell r="DA3" t="str">
            <v>Procjena
2016</v>
          </cell>
          <cell r="DB3" t="str">
            <v>Ostvarenje
2016</v>
          </cell>
          <cell r="DC3" t="str">
            <v>Ostvarenje
2015</v>
          </cell>
          <cell r="DD3" t="str">
            <v>Normalizacija
2014</v>
          </cell>
          <cell r="DE3" t="str">
            <v>Plan 2016- Norm. 2015</v>
          </cell>
          <cell r="DF3" t="str">
            <v>Plan 2016
- Proc. 2016</v>
          </cell>
          <cell r="DG3" t="str">
            <v>Forc. 2016
- Plan 2016</v>
          </cell>
          <cell r="DH3" t="str">
            <v>Ostv. 2016
- Plan 2016</v>
          </cell>
        </row>
        <row r="4">
          <cell r="O4" t="str">
            <v>Tickets</v>
          </cell>
          <cell r="P4" t="str">
            <v>Ulaznice</v>
          </cell>
          <cell r="Q4">
            <v>2553810.23</v>
          </cell>
          <cell r="R4">
            <v>1950900</v>
          </cell>
          <cell r="S4">
            <v>2553810.23</v>
          </cell>
          <cell r="T4">
            <v>2553810.23</v>
          </cell>
          <cell r="U4">
            <v>1964245</v>
          </cell>
          <cell r="V4">
            <v>1669922</v>
          </cell>
          <cell r="W4">
            <v>602910.23</v>
          </cell>
          <cell r="X4">
            <v>589565.23</v>
          </cell>
          <cell r="Y4" t="e">
            <v>#REF!</v>
          </cell>
          <cell r="Z4">
            <v>602910.23</v>
          </cell>
          <cell r="AE4" t="str">
            <v>Tickets</v>
          </cell>
          <cell r="AF4" t="str">
            <v>Ulaznice</v>
          </cell>
          <cell r="AM4">
            <v>0</v>
          </cell>
          <cell r="AN4">
            <v>0</v>
          </cell>
          <cell r="AO4" t="e">
            <v>#REF!</v>
          </cell>
          <cell r="AP4">
            <v>0</v>
          </cell>
          <cell r="AS4" t="str">
            <v>Tickets</v>
          </cell>
          <cell r="AT4" t="str">
            <v>Ulaznice</v>
          </cell>
          <cell r="BA4">
            <v>0</v>
          </cell>
          <cell r="BB4">
            <v>0</v>
          </cell>
          <cell r="BC4" t="e">
            <v>#REF!</v>
          </cell>
          <cell r="BD4">
            <v>0</v>
          </cell>
          <cell r="BU4" t="str">
            <v>Tickets</v>
          </cell>
          <cell r="BV4" t="str">
            <v>Ulaznice</v>
          </cell>
          <cell r="CC4">
            <v>0</v>
          </cell>
          <cell r="CD4">
            <v>0</v>
          </cell>
          <cell r="CE4" t="e">
            <v>#REF!</v>
          </cell>
          <cell r="CF4">
            <v>0</v>
          </cell>
          <cell r="CI4" t="str">
            <v>Tickets</v>
          </cell>
          <cell r="CJ4" t="str">
            <v>Ulaznice</v>
          </cell>
          <cell r="CQ4">
            <v>0</v>
          </cell>
          <cell r="CR4">
            <v>0</v>
          </cell>
          <cell r="CS4" t="e">
            <v>#REF!</v>
          </cell>
          <cell r="CT4">
            <v>0</v>
          </cell>
          <cell r="CW4" t="str">
            <v>Tickets</v>
          </cell>
          <cell r="DE4">
            <v>0</v>
          </cell>
          <cell r="DF4">
            <v>0</v>
          </cell>
          <cell r="DG4" t="e">
            <v>#REF!</v>
          </cell>
          <cell r="DH4">
            <v>0</v>
          </cell>
        </row>
        <row r="5">
          <cell r="O5" t="str">
            <v>Sponsorship - financial</v>
          </cell>
          <cell r="P5" t="str">
            <v>Sponzorstvo ~ financijsko</v>
          </cell>
          <cell r="Q5">
            <v>11494667.65</v>
          </cell>
          <cell r="R5">
            <v>10432253.34</v>
          </cell>
          <cell r="S5">
            <v>11035065.212000005</v>
          </cell>
          <cell r="T5">
            <v>11035065.212000005</v>
          </cell>
          <cell r="U5">
            <v>11041649.970000001</v>
          </cell>
          <cell r="V5">
            <v>13270029.029999999</v>
          </cell>
          <cell r="W5">
            <v>602811.8720000051</v>
          </cell>
          <cell r="X5">
            <v>-6584.7579999957234</v>
          </cell>
          <cell r="Y5" t="e">
            <v>#REF!</v>
          </cell>
          <cell r="Z5">
            <v>602811.8720000051</v>
          </cell>
          <cell r="AE5" t="str">
            <v>Sponsorship - financial</v>
          </cell>
          <cell r="AF5" t="str">
            <v>Sponzorstvo ~ financijsko</v>
          </cell>
          <cell r="AM5">
            <v>0</v>
          </cell>
          <cell r="AN5">
            <v>0</v>
          </cell>
          <cell r="AO5" t="e">
            <v>#REF!</v>
          </cell>
          <cell r="AP5">
            <v>0</v>
          </cell>
          <cell r="AS5" t="str">
            <v>Sponsorship - financial</v>
          </cell>
          <cell r="AT5" t="str">
            <v>Sponzorstvo ~ financijsko</v>
          </cell>
          <cell r="BA5">
            <v>0</v>
          </cell>
          <cell r="BB5">
            <v>0</v>
          </cell>
          <cell r="BC5" t="e">
            <v>#REF!</v>
          </cell>
          <cell r="BD5">
            <v>0</v>
          </cell>
          <cell r="BU5" t="str">
            <v>Sponsorship - financial</v>
          </cell>
          <cell r="BV5" t="str">
            <v>Sponzorstvo ~ financijsko</v>
          </cell>
          <cell r="CC5">
            <v>0</v>
          </cell>
          <cell r="CD5">
            <v>0</v>
          </cell>
          <cell r="CE5" t="e">
            <v>#REF!</v>
          </cell>
          <cell r="CF5">
            <v>0</v>
          </cell>
          <cell r="CI5" t="str">
            <v>Sponsorship - financial</v>
          </cell>
          <cell r="CJ5" t="str">
            <v>Sponzorstvo ~ financijsko</v>
          </cell>
          <cell r="CQ5">
            <v>0</v>
          </cell>
          <cell r="CR5">
            <v>0</v>
          </cell>
          <cell r="CS5" t="e">
            <v>#REF!</v>
          </cell>
          <cell r="CT5">
            <v>0</v>
          </cell>
          <cell r="CW5" t="str">
            <v>Sponsorship - financial</v>
          </cell>
          <cell r="DE5">
            <v>0</v>
          </cell>
          <cell r="DF5">
            <v>0</v>
          </cell>
          <cell r="DG5" t="e">
            <v>#REF!</v>
          </cell>
          <cell r="DH5">
            <v>0</v>
          </cell>
        </row>
        <row r="6">
          <cell r="O6" t="str">
            <v>Sponsorship in goods</v>
          </cell>
          <cell r="P6" t="str">
            <v>Sponzorstvo ~ robno</v>
          </cell>
          <cell r="Q6">
            <v>0</v>
          </cell>
          <cell r="R6">
            <v>303444.65000000002</v>
          </cell>
          <cell r="S6">
            <v>0</v>
          </cell>
          <cell r="U6">
            <v>0</v>
          </cell>
          <cell r="V6">
            <v>342937.12</v>
          </cell>
          <cell r="W6">
            <v>-303444.65000000002</v>
          </cell>
          <cell r="X6">
            <v>0</v>
          </cell>
          <cell r="Y6" t="e">
            <v>#REF!</v>
          </cell>
          <cell r="Z6">
            <v>-303444.65000000002</v>
          </cell>
          <cell r="AE6" t="str">
            <v>Sponsorship in goods</v>
          </cell>
          <cell r="AF6" t="str">
            <v>Sponzorstvo ~ robno</v>
          </cell>
          <cell r="AM6">
            <v>0</v>
          </cell>
          <cell r="AN6">
            <v>0</v>
          </cell>
          <cell r="AO6" t="e">
            <v>#REF!</v>
          </cell>
          <cell r="AP6">
            <v>0</v>
          </cell>
          <cell r="AS6" t="str">
            <v>Sponsorship in goods</v>
          </cell>
          <cell r="AT6" t="str">
            <v>Sponzorstvo ~ robno</v>
          </cell>
          <cell r="BA6">
            <v>0</v>
          </cell>
          <cell r="BB6">
            <v>0</v>
          </cell>
          <cell r="BC6" t="e">
            <v>#REF!</v>
          </cell>
          <cell r="BD6">
            <v>0</v>
          </cell>
          <cell r="BU6" t="str">
            <v>Sponsorship in goods</v>
          </cell>
          <cell r="BV6" t="str">
            <v>Sponzorstvo ~ robno</v>
          </cell>
          <cell r="CC6">
            <v>0</v>
          </cell>
          <cell r="CD6">
            <v>0</v>
          </cell>
          <cell r="CE6" t="e">
            <v>#REF!</v>
          </cell>
          <cell r="CF6">
            <v>0</v>
          </cell>
          <cell r="CI6" t="str">
            <v>Sponsorship in goods</v>
          </cell>
          <cell r="CJ6" t="str">
            <v>Sponzorstvo ~ robno</v>
          </cell>
          <cell r="CQ6">
            <v>0</v>
          </cell>
          <cell r="CR6">
            <v>0</v>
          </cell>
          <cell r="CS6" t="e">
            <v>#REF!</v>
          </cell>
          <cell r="CT6">
            <v>0</v>
          </cell>
          <cell r="CW6" t="str">
            <v>Sponsorship in goods</v>
          </cell>
          <cell r="DE6">
            <v>0</v>
          </cell>
          <cell r="DF6">
            <v>0</v>
          </cell>
          <cell r="DG6" t="e">
            <v>#REF!</v>
          </cell>
          <cell r="DH6">
            <v>0</v>
          </cell>
        </row>
        <row r="7">
          <cell r="O7" t="str">
            <v>Sponsorship - Donations</v>
          </cell>
          <cell r="P7" t="str">
            <v>Potpore ~ donacije</v>
          </cell>
          <cell r="Q7">
            <v>1220000</v>
          </cell>
          <cell r="R7">
            <v>880000</v>
          </cell>
          <cell r="S7">
            <v>730000</v>
          </cell>
          <cell r="T7">
            <v>730000</v>
          </cell>
          <cell r="U7">
            <v>40000</v>
          </cell>
          <cell r="V7">
            <v>4821640.08</v>
          </cell>
          <cell r="W7">
            <v>-150000</v>
          </cell>
          <cell r="X7">
            <v>690000</v>
          </cell>
          <cell r="Y7" t="e">
            <v>#REF!</v>
          </cell>
          <cell r="Z7">
            <v>-150000</v>
          </cell>
          <cell r="AE7" t="str">
            <v>Sponsorship - Donations</v>
          </cell>
          <cell r="AF7" t="str">
            <v>Potpore ~ donacije</v>
          </cell>
          <cell r="AM7">
            <v>0</v>
          </cell>
          <cell r="AN7">
            <v>0</v>
          </cell>
          <cell r="AO7" t="e">
            <v>#REF!</v>
          </cell>
          <cell r="AP7">
            <v>0</v>
          </cell>
          <cell r="AS7" t="str">
            <v>Sponsorship - Donations</v>
          </cell>
          <cell r="AT7" t="str">
            <v>Potpore ~ donacije</v>
          </cell>
          <cell r="BA7">
            <v>0</v>
          </cell>
          <cell r="BB7">
            <v>0</v>
          </cell>
          <cell r="BC7" t="e">
            <v>#REF!</v>
          </cell>
          <cell r="BD7">
            <v>0</v>
          </cell>
          <cell r="BU7" t="str">
            <v>Sponsorship - Donations</v>
          </cell>
          <cell r="BV7" t="str">
            <v>Potpore ~ donacije</v>
          </cell>
          <cell r="CC7">
            <v>0</v>
          </cell>
          <cell r="CD7">
            <v>0</v>
          </cell>
          <cell r="CE7" t="e">
            <v>#REF!</v>
          </cell>
          <cell r="CF7">
            <v>0</v>
          </cell>
          <cell r="CI7" t="str">
            <v>Sponsorship - Donations</v>
          </cell>
          <cell r="CJ7" t="str">
            <v>Potpore ~ donacije</v>
          </cell>
          <cell r="CQ7">
            <v>0</v>
          </cell>
          <cell r="CR7">
            <v>0</v>
          </cell>
          <cell r="CS7" t="e">
            <v>#REF!</v>
          </cell>
          <cell r="CT7">
            <v>0</v>
          </cell>
          <cell r="CW7" t="str">
            <v>Sponsorship - Donations</v>
          </cell>
          <cell r="DE7">
            <v>0</v>
          </cell>
          <cell r="DF7">
            <v>0</v>
          </cell>
          <cell r="DG7" t="e">
            <v>#REF!</v>
          </cell>
          <cell r="DH7">
            <v>0</v>
          </cell>
        </row>
        <row r="8">
          <cell r="O8" t="str">
            <v>Revenues media</v>
          </cell>
          <cell r="P8" t="str">
            <v>Prihod od medija</v>
          </cell>
          <cell r="Q8">
            <v>1233501.2</v>
          </cell>
          <cell r="R8">
            <v>1761558</v>
          </cell>
          <cell r="S8">
            <v>1178501.2</v>
          </cell>
          <cell r="T8">
            <v>1178501.2</v>
          </cell>
          <cell r="U8">
            <v>2371558</v>
          </cell>
          <cell r="V8">
            <v>4974185</v>
          </cell>
          <cell r="W8">
            <v>-583056.80000000005</v>
          </cell>
          <cell r="X8">
            <v>-1193056.8</v>
          </cell>
          <cell r="Y8" t="e">
            <v>#REF!</v>
          </cell>
          <cell r="Z8">
            <v>-583056.80000000005</v>
          </cell>
          <cell r="AE8" t="str">
            <v>Revenues media</v>
          </cell>
          <cell r="AF8" t="str">
            <v>Prihod od medija</v>
          </cell>
          <cell r="AM8">
            <v>0</v>
          </cell>
          <cell r="AN8">
            <v>0</v>
          </cell>
          <cell r="AO8" t="e">
            <v>#REF!</v>
          </cell>
          <cell r="AP8">
            <v>0</v>
          </cell>
          <cell r="AS8" t="str">
            <v>Revenues media</v>
          </cell>
          <cell r="AT8" t="str">
            <v>Prihod od medija</v>
          </cell>
          <cell r="BA8">
            <v>0</v>
          </cell>
          <cell r="BB8">
            <v>0</v>
          </cell>
          <cell r="BC8" t="e">
            <v>#REF!</v>
          </cell>
          <cell r="BD8">
            <v>0</v>
          </cell>
          <cell r="BU8" t="str">
            <v>Revenues media</v>
          </cell>
          <cell r="BV8" t="str">
            <v>Prihod od medija</v>
          </cell>
          <cell r="CC8">
            <v>0</v>
          </cell>
          <cell r="CD8">
            <v>0</v>
          </cell>
          <cell r="CE8" t="e">
            <v>#REF!</v>
          </cell>
          <cell r="CF8">
            <v>0</v>
          </cell>
          <cell r="CI8" t="str">
            <v>Revenues media</v>
          </cell>
          <cell r="CJ8" t="str">
            <v>Prihod od medija</v>
          </cell>
          <cell r="CQ8">
            <v>0</v>
          </cell>
          <cell r="CR8">
            <v>0</v>
          </cell>
          <cell r="CS8" t="e">
            <v>#REF!</v>
          </cell>
          <cell r="CT8">
            <v>0</v>
          </cell>
          <cell r="CW8" t="str">
            <v>Revenues media</v>
          </cell>
          <cell r="DE8">
            <v>0</v>
          </cell>
          <cell r="DF8">
            <v>0</v>
          </cell>
          <cell r="DG8" t="e">
            <v>#REF!</v>
          </cell>
          <cell r="DH8">
            <v>0</v>
          </cell>
        </row>
        <row r="9">
          <cell r="O9" t="str">
            <v>TV rights sale revenues</v>
          </cell>
          <cell r="P9" t="str">
            <v>Prihodi od prodaje TV prava</v>
          </cell>
          <cell r="Q9">
            <v>2204000</v>
          </cell>
          <cell r="R9">
            <v>2660000</v>
          </cell>
          <cell r="S9">
            <v>2625888.0499999998</v>
          </cell>
          <cell r="T9">
            <v>2625888.0499999998</v>
          </cell>
          <cell r="U9">
            <v>1210006</v>
          </cell>
          <cell r="V9">
            <v>1142135</v>
          </cell>
          <cell r="W9">
            <v>-34111.950000000186</v>
          </cell>
          <cell r="X9">
            <v>1415882.0499999998</v>
          </cell>
          <cell r="Y9" t="e">
            <v>#REF!</v>
          </cell>
          <cell r="Z9">
            <v>-34111.950000000186</v>
          </cell>
          <cell r="AE9" t="str">
            <v>TV rights sale revenues</v>
          </cell>
          <cell r="AF9" t="str">
            <v>Prihodi od prodaje TV prava</v>
          </cell>
          <cell r="AM9">
            <v>0</v>
          </cell>
          <cell r="AN9">
            <v>0</v>
          </cell>
          <cell r="AO9" t="e">
            <v>#REF!</v>
          </cell>
          <cell r="AP9">
            <v>0</v>
          </cell>
          <cell r="AS9" t="str">
            <v>TV rights sale revenues</v>
          </cell>
          <cell r="AT9" t="str">
            <v>Prihodi od prodaje TV prava</v>
          </cell>
          <cell r="BA9">
            <v>0</v>
          </cell>
          <cell r="BB9">
            <v>0</v>
          </cell>
          <cell r="BC9" t="e">
            <v>#REF!</v>
          </cell>
          <cell r="BD9">
            <v>0</v>
          </cell>
          <cell r="BU9" t="str">
            <v>TV rights sale revenues</v>
          </cell>
          <cell r="BV9" t="str">
            <v>Prihodi od prodaje TV prava</v>
          </cell>
          <cell r="CC9">
            <v>0</v>
          </cell>
          <cell r="CD9">
            <v>0</v>
          </cell>
          <cell r="CE9" t="e">
            <v>#REF!</v>
          </cell>
          <cell r="CF9">
            <v>0</v>
          </cell>
          <cell r="CI9" t="str">
            <v>TV rights sale revenues</v>
          </cell>
          <cell r="CJ9" t="str">
            <v>Prihodi od prodaje TV prava</v>
          </cell>
          <cell r="CQ9">
            <v>0</v>
          </cell>
          <cell r="CR9">
            <v>0</v>
          </cell>
          <cell r="CS9" t="e">
            <v>#REF!</v>
          </cell>
          <cell r="CT9">
            <v>0</v>
          </cell>
          <cell r="CW9" t="str">
            <v>TV rights sale revenues</v>
          </cell>
          <cell r="DE9">
            <v>0</v>
          </cell>
          <cell r="DF9">
            <v>0</v>
          </cell>
          <cell r="DG9" t="e">
            <v>#REF!</v>
          </cell>
          <cell r="DH9">
            <v>0</v>
          </cell>
        </row>
        <row r="10">
          <cell r="O10" t="str">
            <v>Rental revenue</v>
          </cell>
          <cell r="P10" t="str">
            <v>Prihod od najma</v>
          </cell>
          <cell r="Q10">
            <v>1291250</v>
          </cell>
          <cell r="R10">
            <v>1045150</v>
          </cell>
          <cell r="S10">
            <v>1452400</v>
          </cell>
          <cell r="T10">
            <v>1452400</v>
          </cell>
          <cell r="U10">
            <v>1224289</v>
          </cell>
          <cell r="V10">
            <v>1302151</v>
          </cell>
          <cell r="W10">
            <v>407250</v>
          </cell>
          <cell r="X10">
            <v>228111</v>
          </cell>
          <cell r="Y10" t="e">
            <v>#REF!</v>
          </cell>
          <cell r="Z10">
            <v>407250</v>
          </cell>
          <cell r="AE10" t="str">
            <v>Rental revenue</v>
          </cell>
          <cell r="AF10" t="str">
            <v>Prihod od najma</v>
          </cell>
          <cell r="AM10">
            <v>0</v>
          </cell>
          <cell r="AN10">
            <v>0</v>
          </cell>
          <cell r="AO10" t="e">
            <v>#REF!</v>
          </cell>
          <cell r="AP10">
            <v>0</v>
          </cell>
          <cell r="AS10" t="str">
            <v>Rental revenue</v>
          </cell>
          <cell r="AT10" t="str">
            <v>Prihod od najma</v>
          </cell>
          <cell r="BA10">
            <v>0</v>
          </cell>
          <cell r="BB10">
            <v>0</v>
          </cell>
          <cell r="BC10" t="e">
            <v>#REF!</v>
          </cell>
          <cell r="BD10">
            <v>0</v>
          </cell>
          <cell r="BU10" t="str">
            <v>Rental revenue</v>
          </cell>
          <cell r="BV10" t="str">
            <v>Prihod od najma</v>
          </cell>
          <cell r="CC10">
            <v>0</v>
          </cell>
          <cell r="CD10">
            <v>0</v>
          </cell>
          <cell r="CE10" t="e">
            <v>#REF!</v>
          </cell>
          <cell r="CF10">
            <v>0</v>
          </cell>
          <cell r="CI10" t="str">
            <v>Rental revenue</v>
          </cell>
          <cell r="CJ10" t="str">
            <v>Prihod od najma</v>
          </cell>
          <cell r="CQ10">
            <v>0</v>
          </cell>
          <cell r="CR10">
            <v>0</v>
          </cell>
          <cell r="CS10" t="e">
            <v>#REF!</v>
          </cell>
          <cell r="CT10">
            <v>0</v>
          </cell>
          <cell r="CW10" t="str">
            <v>Rental revenue</v>
          </cell>
          <cell r="DE10">
            <v>0</v>
          </cell>
          <cell r="DF10">
            <v>0</v>
          </cell>
          <cell r="DG10" t="e">
            <v>#REF!</v>
          </cell>
          <cell r="DH10">
            <v>0</v>
          </cell>
        </row>
        <row r="11">
          <cell r="P11" t="str">
            <v>ATP prihodi od refundacije</v>
          </cell>
          <cell r="Q11">
            <v>152000</v>
          </cell>
          <cell r="R11">
            <v>152000</v>
          </cell>
          <cell r="S11">
            <v>445097.12</v>
          </cell>
          <cell r="T11">
            <v>445097.12</v>
          </cell>
          <cell r="U11">
            <v>478629</v>
          </cell>
          <cell r="V11">
            <v>0</v>
          </cell>
          <cell r="W11">
            <v>293097.12</v>
          </cell>
          <cell r="X11">
            <v>-33531.880000000005</v>
          </cell>
          <cell r="Y11" t="e">
            <v>#REF!</v>
          </cell>
          <cell r="Z11">
            <v>293097.12</v>
          </cell>
          <cell r="AE11" t="str">
            <v>Rental revenue</v>
          </cell>
          <cell r="AM11">
            <v>0</v>
          </cell>
          <cell r="AN11">
            <v>0</v>
          </cell>
          <cell r="AO11" t="e">
            <v>#REF!</v>
          </cell>
          <cell r="AP11">
            <v>0</v>
          </cell>
          <cell r="AS11" t="str">
            <v>Rental revenue</v>
          </cell>
          <cell r="BA11">
            <v>0</v>
          </cell>
          <cell r="BB11">
            <v>0</v>
          </cell>
          <cell r="BC11" t="e">
            <v>#REF!</v>
          </cell>
          <cell r="BD11">
            <v>0</v>
          </cell>
          <cell r="BU11" t="str">
            <v>Rental revenue</v>
          </cell>
          <cell r="CC11">
            <v>0</v>
          </cell>
          <cell r="CD11">
            <v>0</v>
          </cell>
          <cell r="CE11" t="e">
            <v>#REF!</v>
          </cell>
          <cell r="CF11">
            <v>0</v>
          </cell>
          <cell r="CI11" t="str">
            <v>Rental revenue</v>
          </cell>
          <cell r="CJ11" t="str">
            <v>Prihod od najma</v>
          </cell>
          <cell r="CQ11">
            <v>0</v>
          </cell>
          <cell r="CR11">
            <v>0</v>
          </cell>
          <cell r="CS11" t="e">
            <v>#REF!</v>
          </cell>
          <cell r="CT11">
            <v>0</v>
          </cell>
          <cell r="DE11">
            <v>0</v>
          </cell>
          <cell r="DF11">
            <v>0</v>
          </cell>
          <cell r="DG11" t="e">
            <v>#REF!</v>
          </cell>
          <cell r="DH11">
            <v>127563.84</v>
          </cell>
        </row>
        <row r="12">
          <cell r="O12" t="str">
            <v>Other revenues</v>
          </cell>
          <cell r="P12" t="str">
            <v xml:space="preserve">Ostali prihodi </v>
          </cell>
          <cell r="Q12">
            <v>567000</v>
          </cell>
          <cell r="R12">
            <v>335659</v>
          </cell>
          <cell r="S12">
            <v>1028717.8500000002</v>
          </cell>
          <cell r="T12">
            <v>1028717.8500000002</v>
          </cell>
          <cell r="U12">
            <v>433208</v>
          </cell>
          <cell r="V12">
            <v>1339929.75</v>
          </cell>
          <cell r="W12">
            <v>693058.85000000021</v>
          </cell>
          <cell r="X12">
            <v>595509.85000000021</v>
          </cell>
          <cell r="Y12" t="e">
            <v>#REF!</v>
          </cell>
          <cell r="Z12">
            <v>693058.85000000021</v>
          </cell>
          <cell r="AC12">
            <v>30</v>
          </cell>
          <cell r="AE12" t="str">
            <v>Other revenues</v>
          </cell>
          <cell r="AF12" t="str">
            <v xml:space="preserve">Ostali prihodi </v>
          </cell>
          <cell r="AG12">
            <v>9404198</v>
          </cell>
          <cell r="AH12">
            <v>9404198.4199999999</v>
          </cell>
          <cell r="AI12">
            <v>9404198.4199999999</v>
          </cell>
          <cell r="AJ12">
            <v>8603081.9499999993</v>
          </cell>
          <cell r="AK12">
            <v>8867101.5299999993</v>
          </cell>
          <cell r="AM12">
            <v>9404198.4199999999</v>
          </cell>
          <cell r="AN12">
            <v>0</v>
          </cell>
          <cell r="AO12" t="e">
            <v>#REF!</v>
          </cell>
          <cell r="AP12">
            <v>-801116.47000000067</v>
          </cell>
          <cell r="AS12" t="str">
            <v>Other revenues</v>
          </cell>
          <cell r="AT12" t="str">
            <v xml:space="preserve">Ostali prihodi 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A12">
            <v>0</v>
          </cell>
          <cell r="BB12">
            <v>0</v>
          </cell>
          <cell r="BC12" t="e">
            <v>#REF!</v>
          </cell>
          <cell r="BD12">
            <v>0</v>
          </cell>
          <cell r="BU12" t="str">
            <v>Other revenues</v>
          </cell>
          <cell r="BV12" t="str">
            <v xml:space="preserve">Ostali prihodi </v>
          </cell>
          <cell r="BX12">
            <v>702799.94</v>
          </cell>
          <cell r="BY12">
            <v>702799.94</v>
          </cell>
          <cell r="BZ12">
            <v>741828.63</v>
          </cell>
          <cell r="CA12">
            <v>771914.48</v>
          </cell>
          <cell r="CC12">
            <v>702799.94</v>
          </cell>
          <cell r="CD12">
            <v>0</v>
          </cell>
          <cell r="CE12" t="e">
            <v>#REF!</v>
          </cell>
          <cell r="CF12">
            <v>39028.690000000061</v>
          </cell>
          <cell r="CI12" t="str">
            <v>Other revenues</v>
          </cell>
          <cell r="CJ12" t="str">
            <v xml:space="preserve">Ostali prihodi </v>
          </cell>
          <cell r="CN12">
            <v>1093304.6000000001</v>
          </cell>
          <cell r="CQ12">
            <v>0</v>
          </cell>
          <cell r="CR12">
            <v>0</v>
          </cell>
          <cell r="CS12" t="e">
            <v>#REF!</v>
          </cell>
          <cell r="CT12">
            <v>1093304.6000000001</v>
          </cell>
          <cell r="CW12" t="str">
            <v>Other revenues</v>
          </cell>
          <cell r="CZ12">
            <v>0</v>
          </cell>
          <cell r="DA12">
            <v>0</v>
          </cell>
          <cell r="DB12">
            <v>127563.84</v>
          </cell>
          <cell r="DC12">
            <v>81855.539999999994</v>
          </cell>
          <cell r="DE12">
            <v>0</v>
          </cell>
          <cell r="DF12">
            <v>0</v>
          </cell>
          <cell r="DG12" t="e">
            <v>#REF!</v>
          </cell>
          <cell r="DH12">
            <v>127563.84</v>
          </cell>
        </row>
        <row r="13">
          <cell r="O13" t="str">
            <v>Total revenues</v>
          </cell>
          <cell r="P13" t="str">
            <v>Ukupni prihodi</v>
          </cell>
          <cell r="Q13">
            <v>20716229.079999998</v>
          </cell>
          <cell r="R13">
            <v>19520964.990000002</v>
          </cell>
          <cell r="S13">
            <v>21049479.662000008</v>
          </cell>
          <cell r="T13">
            <v>21049479.662000008</v>
          </cell>
          <cell r="U13">
            <v>18763584.969999999</v>
          </cell>
          <cell r="V13">
            <v>28862928.979999997</v>
          </cell>
          <cell r="W13">
            <v>1528514.6720000058</v>
          </cell>
          <cell r="X13">
            <v>2285894.6920000091</v>
          </cell>
          <cell r="Y13" t="e">
            <v>#REF!</v>
          </cell>
          <cell r="Z13">
            <v>1528514.6720000058</v>
          </cell>
          <cell r="AE13" t="str">
            <v>Total revenues</v>
          </cell>
          <cell r="AF13" t="str">
            <v>Ukupni prihodi</v>
          </cell>
          <cell r="AG13">
            <v>9404198</v>
          </cell>
          <cell r="AH13">
            <v>9404198.4199999999</v>
          </cell>
          <cell r="AI13">
            <v>9404198.4199999999</v>
          </cell>
          <cell r="AJ13">
            <v>8603081.9499999993</v>
          </cell>
          <cell r="AK13">
            <v>8867101.5299999993</v>
          </cell>
          <cell r="AL13">
            <v>0</v>
          </cell>
          <cell r="AM13">
            <v>9404198.4199999999</v>
          </cell>
          <cell r="AN13">
            <v>0</v>
          </cell>
          <cell r="AO13" t="e">
            <v>#REF!</v>
          </cell>
          <cell r="AP13">
            <v>-801116.47000000067</v>
          </cell>
          <cell r="AS13" t="str">
            <v>Total revenues</v>
          </cell>
          <cell r="AT13" t="str">
            <v>Ukupni prihodi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 t="e">
            <v>#REF!</v>
          </cell>
          <cell r="BD13">
            <v>0</v>
          </cell>
          <cell r="BU13" t="str">
            <v>Total revenues</v>
          </cell>
          <cell r="BV13" t="str">
            <v>Ukupni prihodi</v>
          </cell>
          <cell r="BW13">
            <v>0</v>
          </cell>
          <cell r="BX13">
            <v>702799.94</v>
          </cell>
          <cell r="BY13">
            <v>702799.94</v>
          </cell>
          <cell r="BZ13">
            <v>741828.63</v>
          </cell>
          <cell r="CA13">
            <v>771914.48</v>
          </cell>
          <cell r="CB13">
            <v>0</v>
          </cell>
          <cell r="CC13">
            <v>702799.94</v>
          </cell>
          <cell r="CD13">
            <v>0</v>
          </cell>
          <cell r="CE13" t="e">
            <v>#REF!</v>
          </cell>
          <cell r="CF13">
            <v>39028.690000000061</v>
          </cell>
          <cell r="CI13" t="str">
            <v>Total revenues</v>
          </cell>
          <cell r="CJ13" t="str">
            <v>Ukupni prihodi</v>
          </cell>
          <cell r="CK13">
            <v>0</v>
          </cell>
          <cell r="CL13">
            <v>0</v>
          </cell>
          <cell r="CM13">
            <v>0</v>
          </cell>
          <cell r="CN13">
            <v>1093304.6000000001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 t="e">
            <v>#REF!</v>
          </cell>
          <cell r="CT13">
            <v>1093304.6000000001</v>
          </cell>
          <cell r="CW13" t="str">
            <v>Total revenues</v>
          </cell>
          <cell r="CY13">
            <v>0</v>
          </cell>
          <cell r="CZ13">
            <v>0</v>
          </cell>
          <cell r="DA13">
            <v>0</v>
          </cell>
          <cell r="DB13">
            <v>127563.84</v>
          </cell>
          <cell r="DC13">
            <v>81855.539999999994</v>
          </cell>
          <cell r="DD13">
            <v>0</v>
          </cell>
          <cell r="DE13">
            <v>0</v>
          </cell>
          <cell r="DF13">
            <v>0</v>
          </cell>
          <cell r="DG13" t="e">
            <v>#REF!</v>
          </cell>
          <cell r="DH13">
            <v>3446.28</v>
          </cell>
        </row>
        <row r="14">
          <cell r="O14" t="str">
            <v>Total payroll</v>
          </cell>
          <cell r="P14" t="str">
            <v>Ukupno plaće</v>
          </cell>
          <cell r="Q14">
            <v>2001044.74</v>
          </cell>
          <cell r="R14">
            <v>1373673.54</v>
          </cell>
          <cell r="S14">
            <v>2000650.35</v>
          </cell>
          <cell r="T14">
            <v>2004798.4700000002</v>
          </cell>
          <cell r="U14">
            <v>1854090.2700000003</v>
          </cell>
          <cell r="V14">
            <v>2787107.6500000004</v>
          </cell>
          <cell r="W14">
            <v>626976.81000000006</v>
          </cell>
          <cell r="X14">
            <v>146560.07999999984</v>
          </cell>
          <cell r="Y14" t="e">
            <v>#REF!</v>
          </cell>
          <cell r="Z14">
            <v>631124.93000000017</v>
          </cell>
          <cell r="AE14" t="str">
            <v>Total payroll</v>
          </cell>
          <cell r="AF14" t="str">
            <v>Ukupno plaće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#REF!</v>
          </cell>
          <cell r="AP14">
            <v>0</v>
          </cell>
          <cell r="AS14" t="str">
            <v>Total payroll</v>
          </cell>
          <cell r="AT14" t="str">
            <v>Ukupno plaće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 t="e">
            <v>#REF!</v>
          </cell>
          <cell r="BD14">
            <v>0</v>
          </cell>
          <cell r="BU14" t="str">
            <v>Total payroll</v>
          </cell>
          <cell r="BV14" t="str">
            <v>Ukupno plaće</v>
          </cell>
          <cell r="BW14">
            <v>0</v>
          </cell>
          <cell r="BX14">
            <v>131436</v>
          </cell>
          <cell r="BY14">
            <v>131436</v>
          </cell>
          <cell r="BZ14">
            <v>125036.1</v>
          </cell>
          <cell r="CA14">
            <v>126154.16</v>
          </cell>
          <cell r="CB14">
            <v>0</v>
          </cell>
          <cell r="CC14">
            <v>131436</v>
          </cell>
          <cell r="CD14">
            <v>0</v>
          </cell>
          <cell r="CE14" t="e">
            <v>#REF!</v>
          </cell>
          <cell r="CF14">
            <v>-6399.8999999999942</v>
          </cell>
          <cell r="CI14" t="str">
            <v>Total payroll</v>
          </cell>
          <cell r="CJ14" t="str">
            <v>Ukupno plaće</v>
          </cell>
          <cell r="CK14">
            <v>0</v>
          </cell>
          <cell r="CL14">
            <v>337813.29</v>
          </cell>
          <cell r="CM14">
            <v>337813.29</v>
          </cell>
          <cell r="CN14">
            <v>310534.12</v>
          </cell>
          <cell r="CO14">
            <v>0</v>
          </cell>
          <cell r="CP14">
            <v>0</v>
          </cell>
          <cell r="CQ14">
            <v>337813.29</v>
          </cell>
          <cell r="CR14">
            <v>0</v>
          </cell>
          <cell r="CS14" t="e">
            <v>#REF!</v>
          </cell>
          <cell r="CT14">
            <v>-27279.169999999984</v>
          </cell>
          <cell r="CW14" t="str">
            <v>Total payroll</v>
          </cell>
          <cell r="CY14">
            <v>0</v>
          </cell>
          <cell r="CZ14">
            <v>0</v>
          </cell>
          <cell r="DA14">
            <v>0</v>
          </cell>
          <cell r="DB14">
            <v>3446.28</v>
          </cell>
          <cell r="DC14">
            <v>32453.439999999999</v>
          </cell>
          <cell r="DD14">
            <v>0</v>
          </cell>
          <cell r="DE14">
            <v>0</v>
          </cell>
          <cell r="DF14">
            <v>0</v>
          </cell>
          <cell r="DG14" t="e">
            <v>#REF!</v>
          </cell>
          <cell r="DH14">
            <v>3446.28</v>
          </cell>
        </row>
        <row r="15">
          <cell r="O15" t="str">
            <v>Payroll - seasonal</v>
          </cell>
          <cell r="P15" t="str">
            <v>Plaće sezonci</v>
          </cell>
          <cell r="Q15">
            <v>1308122.74</v>
          </cell>
          <cell r="R15">
            <v>874264.5</v>
          </cell>
          <cell r="S15">
            <v>1308122.3500000001</v>
          </cell>
          <cell r="T15">
            <v>1308122.7400000002</v>
          </cell>
          <cell r="U15">
            <v>854405.29</v>
          </cell>
          <cell r="V15">
            <v>1132789</v>
          </cell>
          <cell r="W15">
            <v>433857.85000000009</v>
          </cell>
          <cell r="X15">
            <v>453717.06000000006</v>
          </cell>
          <cell r="Y15" t="e">
            <v>#REF!</v>
          </cell>
          <cell r="Z15">
            <v>433858.24000000022</v>
          </cell>
          <cell r="AC15">
            <v>44</v>
          </cell>
          <cell r="AE15" t="str">
            <v>Payroll - seasonal</v>
          </cell>
          <cell r="AF15" t="str">
            <v>Plaće sezonci</v>
          </cell>
          <cell r="AH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O15" t="e">
            <v>#REF!</v>
          </cell>
          <cell r="AP15">
            <v>0</v>
          </cell>
          <cell r="AS15" t="str">
            <v>Payroll - seasonal</v>
          </cell>
          <cell r="AT15" t="str">
            <v>Plaće sezonci</v>
          </cell>
          <cell r="AV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C15" t="e">
            <v>#REF!</v>
          </cell>
          <cell r="BD15">
            <v>0</v>
          </cell>
          <cell r="BU15" t="str">
            <v>Payroll - seasonal</v>
          </cell>
          <cell r="BV15" t="str">
            <v>Plaće sezonci</v>
          </cell>
          <cell r="BX15">
            <v>0</v>
          </cell>
          <cell r="BY15">
            <v>0</v>
          </cell>
          <cell r="BZ15">
            <v>125036.1</v>
          </cell>
          <cell r="CA15">
            <v>126154.16</v>
          </cell>
          <cell r="CC15">
            <v>0</v>
          </cell>
          <cell r="CD15">
            <v>0</v>
          </cell>
          <cell r="CE15" t="e">
            <v>#REF!</v>
          </cell>
          <cell r="CF15">
            <v>125036.1</v>
          </cell>
          <cell r="CI15" t="str">
            <v>Payroll - seasonal</v>
          </cell>
          <cell r="CJ15" t="str">
            <v>Plaće sezonci</v>
          </cell>
          <cell r="CL15">
            <v>337813.29</v>
          </cell>
          <cell r="CM15">
            <v>337813.29</v>
          </cell>
          <cell r="CN15">
            <v>310534.12</v>
          </cell>
          <cell r="CO15">
            <v>230678.08</v>
          </cell>
          <cell r="CQ15">
            <v>337813.29</v>
          </cell>
          <cell r="CR15">
            <v>0</v>
          </cell>
          <cell r="CS15" t="e">
            <v>#REF!</v>
          </cell>
          <cell r="CT15">
            <v>-27279.169999999984</v>
          </cell>
          <cell r="CW15" t="str">
            <v>Payroll - seasonal</v>
          </cell>
          <cell r="CZ15">
            <v>0</v>
          </cell>
          <cell r="DA15">
            <v>0</v>
          </cell>
          <cell r="DB15">
            <v>3446.28</v>
          </cell>
          <cell r="DC15">
            <v>32453.439999999999</v>
          </cell>
          <cell r="DE15">
            <v>0</v>
          </cell>
          <cell r="DF15">
            <v>0</v>
          </cell>
          <cell r="DG15" t="e">
            <v>#REF!</v>
          </cell>
          <cell r="DH15">
            <v>0</v>
          </cell>
        </row>
        <row r="16">
          <cell r="O16" t="str">
            <v>Payroll - administration</v>
          </cell>
          <cell r="P16" t="str">
            <v>Plaće administracija</v>
          </cell>
          <cell r="Q16">
            <v>692922</v>
          </cell>
          <cell r="R16">
            <v>499409.04</v>
          </cell>
          <cell r="S16">
            <v>692528</v>
          </cell>
          <cell r="T16">
            <v>696675.73</v>
          </cell>
          <cell r="U16">
            <v>999684.98000000021</v>
          </cell>
          <cell r="V16">
            <v>1654318.6500000001</v>
          </cell>
          <cell r="W16">
            <v>193118.96000000002</v>
          </cell>
          <cell r="X16">
            <v>-307156.98000000021</v>
          </cell>
          <cell r="Y16" t="e">
            <v>#REF!</v>
          </cell>
          <cell r="Z16">
            <v>197266.69</v>
          </cell>
          <cell r="AC16">
            <v>60</v>
          </cell>
          <cell r="AE16" t="str">
            <v>Payroll - administration</v>
          </cell>
          <cell r="AF16" t="str">
            <v>Plaće administracija</v>
          </cell>
          <cell r="AH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O16" t="e">
            <v>#REF!</v>
          </cell>
          <cell r="AP16">
            <v>0</v>
          </cell>
          <cell r="AS16" t="str">
            <v>Payroll - administration</v>
          </cell>
          <cell r="AT16" t="str">
            <v>Plaće administracija</v>
          </cell>
          <cell r="AV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 t="e">
            <v>#REF!</v>
          </cell>
          <cell r="BD16">
            <v>0</v>
          </cell>
          <cell r="BU16" t="str">
            <v>Payroll - administration</v>
          </cell>
          <cell r="BV16" t="str">
            <v>Plaće administracija</v>
          </cell>
          <cell r="BX16">
            <v>131436</v>
          </cell>
          <cell r="BY16">
            <v>131436</v>
          </cell>
          <cell r="BZ16">
            <v>0</v>
          </cell>
          <cell r="CA16">
            <v>0</v>
          </cell>
          <cell r="CC16">
            <v>131436</v>
          </cell>
          <cell r="CD16">
            <v>0</v>
          </cell>
          <cell r="CE16" t="e">
            <v>#REF!</v>
          </cell>
          <cell r="CF16">
            <v>-131436</v>
          </cell>
          <cell r="CI16" t="str">
            <v>Payroll - administration</v>
          </cell>
          <cell r="CJ16" t="str">
            <v>Plaće administracija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 t="e">
            <v>#REF!</v>
          </cell>
          <cell r="CT16">
            <v>0</v>
          </cell>
          <cell r="CW16" t="str">
            <v>Payroll - administration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E16">
            <v>0</v>
          </cell>
          <cell r="DF16">
            <v>0</v>
          </cell>
          <cell r="DG16" t="e">
            <v>#REF!</v>
          </cell>
          <cell r="DH16">
            <v>118774.57</v>
          </cell>
        </row>
        <row r="17">
          <cell r="O17" t="str">
            <v>Direct expenses</v>
          </cell>
          <cell r="P17" t="str">
            <v>Direktni troškovi</v>
          </cell>
          <cell r="Q17">
            <v>16635838.959999999</v>
          </cell>
          <cell r="R17">
            <v>16879061.920000002</v>
          </cell>
          <cell r="S17">
            <v>16948809.799999997</v>
          </cell>
          <cell r="T17">
            <v>16662284.439999998</v>
          </cell>
          <cell r="U17">
            <v>16121318.850000001</v>
          </cell>
          <cell r="V17">
            <v>23602986</v>
          </cell>
          <cell r="W17">
            <v>69747.879999995232</v>
          </cell>
          <cell r="X17">
            <v>827490.94999999553</v>
          </cell>
          <cell r="Y17" t="e">
            <v>#REF!</v>
          </cell>
          <cell r="Z17">
            <v>-216777.48000000417</v>
          </cell>
          <cell r="AC17">
            <v>49</v>
          </cell>
          <cell r="AE17" t="str">
            <v>Direct expenses</v>
          </cell>
          <cell r="AF17" t="str">
            <v>Direktni troškovi</v>
          </cell>
          <cell r="AG17">
            <v>173343</v>
          </cell>
          <cell r="AH17">
            <v>173343.05</v>
          </cell>
          <cell r="AI17">
            <v>173343.05</v>
          </cell>
          <cell r="AJ17">
            <v>166997.04</v>
          </cell>
          <cell r="AK17">
            <v>168967.55</v>
          </cell>
          <cell r="AM17">
            <v>173343.05</v>
          </cell>
          <cell r="AN17">
            <v>0</v>
          </cell>
          <cell r="AO17" t="e">
            <v>#REF!</v>
          </cell>
          <cell r="AP17">
            <v>-6346.0099999999802</v>
          </cell>
          <cell r="AS17" t="str">
            <v>Direct expenses</v>
          </cell>
          <cell r="AT17" t="str">
            <v>Direktni troškovi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 t="e">
            <v>#REF!</v>
          </cell>
          <cell r="BD17">
            <v>0</v>
          </cell>
          <cell r="BU17" t="str">
            <v>Direct expenses</v>
          </cell>
          <cell r="BV17" t="str">
            <v>Direktni troškovi</v>
          </cell>
          <cell r="BX17">
            <v>293897.33</v>
          </cell>
          <cell r="BY17">
            <v>293897.33</v>
          </cell>
          <cell r="BZ17">
            <v>339370.77</v>
          </cell>
          <cell r="CA17">
            <v>335001.3</v>
          </cell>
          <cell r="CB17">
            <v>576987.81000000006</v>
          </cell>
          <cell r="CC17">
            <v>-283090.48000000004</v>
          </cell>
          <cell r="CD17">
            <v>0</v>
          </cell>
          <cell r="CE17" t="e">
            <v>#REF!</v>
          </cell>
          <cell r="CF17">
            <v>45473.440000000002</v>
          </cell>
          <cell r="CI17" t="str">
            <v>Direct expenses</v>
          </cell>
          <cell r="CJ17" t="str">
            <v>Direktni troškovi</v>
          </cell>
          <cell r="CK17">
            <v>627479</v>
          </cell>
          <cell r="CL17">
            <v>702987</v>
          </cell>
          <cell r="CM17">
            <v>702988</v>
          </cell>
          <cell r="CN17">
            <v>737029.28</v>
          </cell>
          <cell r="CO17">
            <v>789243</v>
          </cell>
          <cell r="CP17">
            <v>1196090.71</v>
          </cell>
          <cell r="CQ17">
            <v>-493103.70999999996</v>
          </cell>
          <cell r="CR17">
            <v>-1</v>
          </cell>
          <cell r="CS17" t="e">
            <v>#REF!</v>
          </cell>
          <cell r="CT17">
            <v>34042.280000000028</v>
          </cell>
          <cell r="CW17" t="str">
            <v>Direct expenses</v>
          </cell>
          <cell r="CZ17">
            <v>0</v>
          </cell>
          <cell r="DA17">
            <v>0</v>
          </cell>
          <cell r="DB17">
            <v>118774.57</v>
          </cell>
          <cell r="DC17">
            <v>87018.72</v>
          </cell>
          <cell r="DE17">
            <v>0</v>
          </cell>
          <cell r="DF17">
            <v>0</v>
          </cell>
          <cell r="DG17" t="e">
            <v>#REF!</v>
          </cell>
          <cell r="DH17">
            <v>5690.5</v>
          </cell>
        </row>
        <row r="18">
          <cell r="O18" t="str">
            <v>Undistributed expenses</v>
          </cell>
          <cell r="P18" t="str">
            <v>Neraspoređeni izdaci</v>
          </cell>
          <cell r="Q18">
            <v>1363406.12</v>
          </cell>
          <cell r="R18">
            <v>1135406.45</v>
          </cell>
          <cell r="S18">
            <v>1447569.27</v>
          </cell>
          <cell r="T18">
            <v>1689563.4999999998</v>
          </cell>
          <cell r="U18">
            <v>1261398.25</v>
          </cell>
          <cell r="V18">
            <v>1625361</v>
          </cell>
          <cell r="W18">
            <v>312162.82000000007</v>
          </cell>
          <cell r="X18">
            <v>186171.02000000002</v>
          </cell>
          <cell r="Y18" t="e">
            <v>#REF!</v>
          </cell>
          <cell r="Z18">
            <v>554157.04999999981</v>
          </cell>
          <cell r="AE18" t="str">
            <v>Undistributed expenses</v>
          </cell>
          <cell r="AF18" t="str">
            <v>Neraspoređeni izdaci</v>
          </cell>
          <cell r="AH18">
            <v>0</v>
          </cell>
          <cell r="AI18">
            <v>0</v>
          </cell>
          <cell r="AJ18">
            <v>10833.75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#REF!</v>
          </cell>
          <cell r="AP18">
            <v>10833.75</v>
          </cell>
          <cell r="AS18" t="str">
            <v>Undistributed expenses</v>
          </cell>
          <cell r="AT18" t="str">
            <v>Neraspoređeni izdaci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 t="e">
            <v>#REF!</v>
          </cell>
          <cell r="BD18">
            <v>0</v>
          </cell>
          <cell r="BU18" t="str">
            <v>Undistributed expenses</v>
          </cell>
          <cell r="BV18" t="str">
            <v>Neraspoređeni izdaci</v>
          </cell>
          <cell r="BW18">
            <v>0</v>
          </cell>
          <cell r="BX18">
            <v>244623.64</v>
          </cell>
          <cell r="BY18">
            <v>244623.64</v>
          </cell>
          <cell r="BZ18">
            <v>239980.72</v>
          </cell>
          <cell r="CA18">
            <v>273892.07</v>
          </cell>
          <cell r="CB18">
            <v>0</v>
          </cell>
          <cell r="CC18">
            <v>244623.64</v>
          </cell>
          <cell r="CD18">
            <v>0</v>
          </cell>
          <cell r="CE18" t="e">
            <v>#REF!</v>
          </cell>
          <cell r="CF18">
            <v>-4642.9200000000128</v>
          </cell>
          <cell r="CI18" t="str">
            <v>Undistributed expenses</v>
          </cell>
          <cell r="CJ18" t="str">
            <v>Neraspoređeni izdaci</v>
          </cell>
          <cell r="CK18">
            <v>10000</v>
          </cell>
          <cell r="CL18">
            <v>295690</v>
          </cell>
          <cell r="CM18">
            <v>295691</v>
          </cell>
          <cell r="CN18">
            <v>16832</v>
          </cell>
          <cell r="CO18">
            <v>44336.73</v>
          </cell>
          <cell r="CP18">
            <v>45960.57</v>
          </cell>
          <cell r="CQ18">
            <v>249729.43</v>
          </cell>
          <cell r="CR18">
            <v>-1</v>
          </cell>
          <cell r="CS18" t="e">
            <v>#REF!</v>
          </cell>
          <cell r="CT18">
            <v>-278858</v>
          </cell>
          <cell r="CW18" t="str">
            <v>Undistributed expenses</v>
          </cell>
          <cell r="CY18">
            <v>0</v>
          </cell>
          <cell r="CZ18">
            <v>0</v>
          </cell>
          <cell r="DA18">
            <v>0</v>
          </cell>
          <cell r="DB18">
            <v>5690.5</v>
          </cell>
          <cell r="DC18">
            <v>14156.4</v>
          </cell>
          <cell r="DD18">
            <v>0</v>
          </cell>
          <cell r="DE18">
            <v>0</v>
          </cell>
          <cell r="DF18">
            <v>0</v>
          </cell>
          <cell r="DG18" t="e">
            <v>#REF!</v>
          </cell>
          <cell r="DH18">
            <v>5050.87</v>
          </cell>
        </row>
        <row r="19">
          <cell r="O19" t="str">
            <v xml:space="preserve">A&amp;G - Undistributed expenses </v>
          </cell>
          <cell r="P19" t="str">
            <v>Neraspoređeni izdaci administracije i GSA</v>
          </cell>
          <cell r="Q19">
            <v>689956.12</v>
          </cell>
          <cell r="R19">
            <v>468770.45</v>
          </cell>
          <cell r="S19">
            <v>555605.27</v>
          </cell>
          <cell r="T19">
            <v>789327.00999999989</v>
          </cell>
          <cell r="U19">
            <v>667072.37</v>
          </cell>
          <cell r="V19">
            <v>693927</v>
          </cell>
          <cell r="W19">
            <v>86834.82</v>
          </cell>
          <cell r="X19">
            <v>-111467.09999999998</v>
          </cell>
          <cell r="Y19" t="e">
            <v>#REF!</v>
          </cell>
          <cell r="Z19">
            <v>320556.55999999988</v>
          </cell>
          <cell r="AC19">
            <v>61</v>
          </cell>
          <cell r="AE19" t="str">
            <v xml:space="preserve">A&amp;G - Undistributed expenses </v>
          </cell>
          <cell r="AF19" t="str">
            <v>Neraspoređeni izdaci administracije i GSA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 t="e">
            <v>#REF!</v>
          </cell>
          <cell r="AP19">
            <v>0</v>
          </cell>
          <cell r="AS19" t="str">
            <v xml:space="preserve">A&amp;G - Undistributed expenses </v>
          </cell>
          <cell r="AT19" t="str">
            <v>Neraspoređeni izdaci administracije i GSA</v>
          </cell>
          <cell r="AV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 t="e">
            <v>#REF!</v>
          </cell>
          <cell r="BD19">
            <v>0</v>
          </cell>
          <cell r="BU19" t="str">
            <v xml:space="preserve">A&amp;G - Undistributed expenses </v>
          </cell>
          <cell r="BV19" t="str">
            <v>Neraspoređeni izdaci administracije i GSA</v>
          </cell>
          <cell r="BX19">
            <v>623.64</v>
          </cell>
          <cell r="BY19">
            <v>623.64</v>
          </cell>
          <cell r="BZ19">
            <v>0</v>
          </cell>
          <cell r="CA19">
            <v>6165.46</v>
          </cell>
          <cell r="CC19">
            <v>623.64</v>
          </cell>
          <cell r="CD19">
            <v>0</v>
          </cell>
          <cell r="CE19" t="e">
            <v>#REF!</v>
          </cell>
          <cell r="CF19">
            <v>-623.64</v>
          </cell>
          <cell r="CI19" t="str">
            <v xml:space="preserve">A&amp;G - Undistributed expenses </v>
          </cell>
          <cell r="CJ19" t="str">
            <v>Neraspoređeni izdaci administracije i GSA</v>
          </cell>
          <cell r="CK19">
            <v>10000</v>
          </cell>
          <cell r="CL19">
            <v>30135</v>
          </cell>
          <cell r="CM19">
            <v>30136</v>
          </cell>
          <cell r="CN19">
            <v>4714.1099999999997</v>
          </cell>
          <cell r="CO19">
            <v>2202</v>
          </cell>
          <cell r="CP19">
            <v>45960.57</v>
          </cell>
          <cell r="CQ19">
            <v>-15825.57</v>
          </cell>
          <cell r="CR19">
            <v>-1</v>
          </cell>
          <cell r="CS19" t="e">
            <v>#REF!</v>
          </cell>
          <cell r="CT19">
            <v>-25420.89</v>
          </cell>
          <cell r="CW19" t="str">
            <v xml:space="preserve">A&amp;G - Undistributed expenses </v>
          </cell>
          <cell r="CZ19">
            <v>0</v>
          </cell>
          <cell r="DA19">
            <v>0</v>
          </cell>
          <cell r="DB19">
            <v>5050.87</v>
          </cell>
          <cell r="DC19">
            <v>12611</v>
          </cell>
          <cell r="DE19">
            <v>0</v>
          </cell>
          <cell r="DF19">
            <v>0</v>
          </cell>
          <cell r="DG19" t="e">
            <v>#REF!</v>
          </cell>
          <cell r="DH19">
            <v>639.63</v>
          </cell>
        </row>
        <row r="20">
          <cell r="O20" t="str">
            <v>Marketing - Undistributed expenses</v>
          </cell>
          <cell r="P20" t="str">
            <v>Neraspoređeni izdaci marketinga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e">
            <v>#REF!</v>
          </cell>
          <cell r="Z20">
            <v>0</v>
          </cell>
          <cell r="AC20">
            <v>62</v>
          </cell>
          <cell r="AE20" t="str">
            <v>Marketing - Undistributed expenses</v>
          </cell>
          <cell r="AF20" t="str">
            <v>Neraspoređeni izdaci marketinga</v>
          </cell>
          <cell r="AH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 t="e">
            <v>#REF!</v>
          </cell>
          <cell r="AP20">
            <v>0</v>
          </cell>
          <cell r="AS20" t="str">
            <v>Marketing - Undistributed expenses</v>
          </cell>
          <cell r="AT20" t="str">
            <v>Neraspoređeni izdaci marketinga</v>
          </cell>
          <cell r="AV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 t="e">
            <v>#REF!</v>
          </cell>
          <cell r="BD20">
            <v>0</v>
          </cell>
          <cell r="BU20" t="str">
            <v>Marketing - Undistributed expenses</v>
          </cell>
          <cell r="BV20" t="str">
            <v>Neraspoređeni izdaci marketinga</v>
          </cell>
          <cell r="BX20">
            <v>169000</v>
          </cell>
          <cell r="BY20">
            <v>169000</v>
          </cell>
          <cell r="BZ20">
            <v>167180</v>
          </cell>
          <cell r="CA20">
            <v>170032.4</v>
          </cell>
          <cell r="CC20">
            <v>169000</v>
          </cell>
          <cell r="CD20">
            <v>0</v>
          </cell>
          <cell r="CE20" t="e">
            <v>#REF!</v>
          </cell>
          <cell r="CF20">
            <v>-1820</v>
          </cell>
          <cell r="CI20" t="str">
            <v>Marketing - Undistributed expenses</v>
          </cell>
          <cell r="CJ20" t="str">
            <v>Neraspoređeni izdaci marketinga</v>
          </cell>
          <cell r="CL20">
            <v>265555</v>
          </cell>
          <cell r="CM20">
            <v>265555</v>
          </cell>
          <cell r="CN20">
            <v>12117.89</v>
          </cell>
          <cell r="CO20">
            <v>42134.73</v>
          </cell>
          <cell r="CQ20">
            <v>265555</v>
          </cell>
          <cell r="CR20">
            <v>0</v>
          </cell>
          <cell r="CS20" t="e">
            <v>#REF!</v>
          </cell>
          <cell r="CT20">
            <v>-253437.11</v>
          </cell>
          <cell r="CW20" t="str">
            <v>Marketing - Undistributed expenses</v>
          </cell>
          <cell r="CZ20">
            <v>0</v>
          </cell>
          <cell r="DA20">
            <v>0</v>
          </cell>
          <cell r="DB20">
            <v>639.63</v>
          </cell>
          <cell r="DC20">
            <v>1545.4</v>
          </cell>
          <cell r="DE20">
            <v>0</v>
          </cell>
          <cell r="DF20">
            <v>0</v>
          </cell>
          <cell r="DG20" t="e">
            <v>#REF!</v>
          </cell>
          <cell r="DH20">
            <v>0</v>
          </cell>
        </row>
        <row r="21">
          <cell r="O21" t="str">
            <v>Animation - Undistributed expenses</v>
          </cell>
          <cell r="P21" t="str">
            <v>Neraspoređeni izdaci animacije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e">
            <v>#REF!</v>
          </cell>
          <cell r="Z21">
            <v>0</v>
          </cell>
          <cell r="AC21">
            <v>63</v>
          </cell>
          <cell r="AE21" t="str">
            <v>Animation - Undistributed expenses</v>
          </cell>
          <cell r="AF21" t="str">
            <v>Neraspoređeni izdaci animacije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O21" t="e">
            <v>#REF!</v>
          </cell>
          <cell r="AP21">
            <v>0</v>
          </cell>
          <cell r="AS21" t="str">
            <v>Animation - Undistributed expenses</v>
          </cell>
          <cell r="AT21" t="str">
            <v>Neraspoređeni izdaci animacije</v>
          </cell>
          <cell r="AV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 t="e">
            <v>#REF!</v>
          </cell>
          <cell r="BD21">
            <v>0</v>
          </cell>
          <cell r="BU21" t="str">
            <v>Animation - Undistributed expenses</v>
          </cell>
          <cell r="BV21" t="str">
            <v>Neraspoređeni izdaci animacije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 t="e">
            <v>#REF!</v>
          </cell>
          <cell r="CF21">
            <v>0</v>
          </cell>
          <cell r="CI21" t="str">
            <v>Animation - Undistributed expenses</v>
          </cell>
          <cell r="CJ21" t="str">
            <v>Neraspoređeni izdaci animacije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 t="e">
            <v>#REF!</v>
          </cell>
          <cell r="CT21">
            <v>0</v>
          </cell>
          <cell r="CW21" t="str">
            <v>Animation - Undistributed expenses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E21">
            <v>0</v>
          </cell>
          <cell r="DF21">
            <v>0</v>
          </cell>
          <cell r="DG21" t="e">
            <v>#REF!</v>
          </cell>
          <cell r="DH21">
            <v>0</v>
          </cell>
        </row>
        <row r="22">
          <cell r="O22" t="str">
            <v>Engineering - Undistributed expenses</v>
          </cell>
          <cell r="P22" t="str">
            <v>Neraspoređeni izdaci inžinjeringa</v>
          </cell>
          <cell r="Q22">
            <v>592950</v>
          </cell>
          <cell r="R22">
            <v>610000</v>
          </cell>
          <cell r="S22">
            <v>831266</v>
          </cell>
          <cell r="T22">
            <v>840668.48</v>
          </cell>
          <cell r="U22">
            <v>540900.43999999994</v>
          </cell>
          <cell r="V22">
            <v>888552</v>
          </cell>
          <cell r="W22">
            <v>221266</v>
          </cell>
          <cell r="X22">
            <v>290365.56000000006</v>
          </cell>
          <cell r="Y22" t="e">
            <v>#REF!</v>
          </cell>
          <cell r="Z22">
            <v>230668.47999999998</v>
          </cell>
          <cell r="AC22">
            <v>64</v>
          </cell>
          <cell r="AE22" t="str">
            <v>Engineering - Undistributed expenses</v>
          </cell>
          <cell r="AF22" t="str">
            <v>Neraspoređeni izdaci inžinjeringa</v>
          </cell>
          <cell r="AH22">
            <v>0</v>
          </cell>
          <cell r="AI22">
            <v>0</v>
          </cell>
          <cell r="AJ22">
            <v>10833.75</v>
          </cell>
          <cell r="AK22">
            <v>0</v>
          </cell>
          <cell r="AM22">
            <v>0</v>
          </cell>
          <cell r="AN22">
            <v>0</v>
          </cell>
          <cell r="AO22" t="e">
            <v>#REF!</v>
          </cell>
          <cell r="AP22">
            <v>10833.75</v>
          </cell>
          <cell r="AS22" t="str">
            <v>Engineering - Undistributed expenses</v>
          </cell>
          <cell r="AT22" t="str">
            <v>Neraspoređeni izdaci inžinjeringa</v>
          </cell>
          <cell r="AV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 t="e">
            <v>#REF!</v>
          </cell>
          <cell r="BD22">
            <v>0</v>
          </cell>
          <cell r="BU22" t="str">
            <v>Engineering - Undistributed expenses</v>
          </cell>
          <cell r="BV22" t="str">
            <v>Neraspoređeni izdaci inžinjeringa</v>
          </cell>
          <cell r="BX22">
            <v>75000</v>
          </cell>
          <cell r="BY22">
            <v>75000</v>
          </cell>
          <cell r="BZ22">
            <v>72800.72</v>
          </cell>
          <cell r="CA22">
            <v>97694.21</v>
          </cell>
          <cell r="CC22">
            <v>75000</v>
          </cell>
          <cell r="CD22">
            <v>0</v>
          </cell>
          <cell r="CE22" t="e">
            <v>#REF!</v>
          </cell>
          <cell r="CF22">
            <v>-2199.2799999999988</v>
          </cell>
          <cell r="CI22" t="str">
            <v>Engineering - Undistributed expenses</v>
          </cell>
          <cell r="CJ22" t="str">
            <v>Neraspoređeni izdaci inžinjeringa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 t="e">
            <v>#REF!</v>
          </cell>
          <cell r="CT22">
            <v>0</v>
          </cell>
          <cell r="CW22" t="str">
            <v>Engineering - Undistributed expenses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E22">
            <v>0</v>
          </cell>
          <cell r="DF22">
            <v>0</v>
          </cell>
          <cell r="DG22" t="e">
            <v>#REF!</v>
          </cell>
          <cell r="DH22">
            <v>0</v>
          </cell>
        </row>
        <row r="23">
          <cell r="O23" t="str">
            <v xml:space="preserve">Energy - Undistributed expenses </v>
          </cell>
          <cell r="P23" t="str">
            <v>Neraspoređeni izdaci ~ energija</v>
          </cell>
          <cell r="Q23">
            <v>80500</v>
          </cell>
          <cell r="R23">
            <v>56636</v>
          </cell>
          <cell r="S23">
            <v>60698</v>
          </cell>
          <cell r="T23">
            <v>59568.010000000009</v>
          </cell>
          <cell r="U23">
            <v>53425.440000000002</v>
          </cell>
          <cell r="V23">
            <v>42882</v>
          </cell>
          <cell r="W23">
            <v>4062</v>
          </cell>
          <cell r="X23">
            <v>7272.5599999999977</v>
          </cell>
          <cell r="Y23" t="e">
            <v>#REF!</v>
          </cell>
          <cell r="Z23">
            <v>2932.0100000000093</v>
          </cell>
          <cell r="AC23">
            <v>65</v>
          </cell>
          <cell r="AE23" t="str">
            <v xml:space="preserve">Energy - Undistributed expenses </v>
          </cell>
          <cell r="AF23" t="str">
            <v>Neraspoređeni izdaci ~ energija</v>
          </cell>
          <cell r="AH23">
            <v>0</v>
          </cell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O23" t="e">
            <v>#REF!</v>
          </cell>
          <cell r="AP23">
            <v>0</v>
          </cell>
          <cell r="AS23" t="str">
            <v xml:space="preserve">Energy - Undistributed expenses </v>
          </cell>
          <cell r="AT23" t="str">
            <v>Neraspoređeni izdaci ~ energija</v>
          </cell>
          <cell r="AV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 t="e">
            <v>#REF!</v>
          </cell>
          <cell r="BD23">
            <v>0</v>
          </cell>
          <cell r="BU23" t="str">
            <v xml:space="preserve">Energy - Undistributed expenses </v>
          </cell>
          <cell r="BV23" t="str">
            <v>Neraspoređeni izdaci ~ energija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 t="e">
            <v>#REF!</v>
          </cell>
          <cell r="CF23">
            <v>0</v>
          </cell>
          <cell r="CI23" t="str">
            <v xml:space="preserve">Energy - Undistributed expenses </v>
          </cell>
          <cell r="CJ23" t="str">
            <v>Neraspoređeni izdaci ~ energija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 t="e">
            <v>#REF!</v>
          </cell>
          <cell r="CT23">
            <v>0</v>
          </cell>
          <cell r="CW23" t="str">
            <v xml:space="preserve">Energy - Undistributed expenses 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E23">
            <v>0</v>
          </cell>
          <cell r="DF23">
            <v>0</v>
          </cell>
          <cell r="DG23" t="e">
            <v>#REF!</v>
          </cell>
          <cell r="DH23">
            <v>127911.35</v>
          </cell>
        </row>
        <row r="24">
          <cell r="O24" t="str">
            <v>Gross operating expenses</v>
          </cell>
          <cell r="P24" t="str">
            <v>Ukupno operativni troškovi</v>
          </cell>
          <cell r="Q24">
            <v>20000289.82</v>
          </cell>
          <cell r="R24">
            <v>19388141.91</v>
          </cell>
          <cell r="S24">
            <v>20397029.419999998</v>
          </cell>
          <cell r="T24">
            <v>20356646.409999996</v>
          </cell>
          <cell r="U24">
            <v>19236807.370000001</v>
          </cell>
          <cell r="V24">
            <v>28015454.649999999</v>
          </cell>
          <cell r="W24">
            <v>1008887.5099999979</v>
          </cell>
          <cell r="X24">
            <v>1160222.049999997</v>
          </cell>
          <cell r="Y24" t="e">
            <v>#REF!</v>
          </cell>
          <cell r="Z24">
            <v>968504.49999999627</v>
          </cell>
          <cell r="AE24" t="str">
            <v>Gross operating expenses</v>
          </cell>
          <cell r="AF24" t="str">
            <v>Ukupno operativni troškovi</v>
          </cell>
          <cell r="AG24">
            <v>173343</v>
          </cell>
          <cell r="AH24">
            <v>173343.05</v>
          </cell>
          <cell r="AI24">
            <v>173343.05</v>
          </cell>
          <cell r="AJ24">
            <v>177830.79</v>
          </cell>
          <cell r="AK24">
            <v>168967.55</v>
          </cell>
          <cell r="AL24">
            <v>0</v>
          </cell>
          <cell r="AM24">
            <v>173343.05</v>
          </cell>
          <cell r="AN24">
            <v>0</v>
          </cell>
          <cell r="AO24" t="e">
            <v>#REF!</v>
          </cell>
          <cell r="AP24">
            <v>4487.7400000000198</v>
          </cell>
          <cell r="AS24" t="str">
            <v>Gross operating expenses</v>
          </cell>
          <cell r="AT24" t="str">
            <v>Ukupno operativni troškovi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 t="e">
            <v>#REF!</v>
          </cell>
          <cell r="BD24">
            <v>0</v>
          </cell>
          <cell r="BU24" t="str">
            <v>Gross operating expenses</v>
          </cell>
          <cell r="BV24" t="str">
            <v>Ukupno operativni troškovi</v>
          </cell>
          <cell r="BW24">
            <v>0</v>
          </cell>
          <cell r="BX24">
            <v>669956.97</v>
          </cell>
          <cell r="BY24">
            <v>669956.97</v>
          </cell>
          <cell r="BZ24">
            <v>704387.59</v>
          </cell>
          <cell r="CA24">
            <v>735047.53</v>
          </cell>
          <cell r="CB24">
            <v>576987.81000000006</v>
          </cell>
          <cell r="CC24">
            <v>92969.159999999916</v>
          </cell>
          <cell r="CD24">
            <v>0</v>
          </cell>
          <cell r="CE24" t="e">
            <v>#REF!</v>
          </cell>
          <cell r="CF24">
            <v>34430.619999999995</v>
          </cell>
          <cell r="CI24" t="str">
            <v>Gross operating expenses</v>
          </cell>
          <cell r="CJ24" t="str">
            <v>Ukupno operativni troškovi</v>
          </cell>
          <cell r="CK24">
            <v>637479</v>
          </cell>
          <cell r="CL24">
            <v>1336490.29</v>
          </cell>
          <cell r="CM24">
            <v>1336492.29</v>
          </cell>
          <cell r="CN24">
            <v>1064395.3999999999</v>
          </cell>
          <cell r="CO24">
            <v>833579.73</v>
          </cell>
          <cell r="CP24">
            <v>1242051.28</v>
          </cell>
          <cell r="CQ24">
            <v>94439.010000000009</v>
          </cell>
          <cell r="CR24">
            <v>-2</v>
          </cell>
          <cell r="CS24" t="e">
            <v>#REF!</v>
          </cell>
          <cell r="CT24">
            <v>-272094.89000000013</v>
          </cell>
          <cell r="CW24" t="str">
            <v>Gross operating expenses</v>
          </cell>
          <cell r="CY24">
            <v>0</v>
          </cell>
          <cell r="CZ24">
            <v>0</v>
          </cell>
          <cell r="DA24">
            <v>0</v>
          </cell>
          <cell r="DB24">
            <v>127911.35</v>
          </cell>
          <cell r="DC24">
            <v>133628.56</v>
          </cell>
          <cell r="DD24">
            <v>0</v>
          </cell>
          <cell r="DE24">
            <v>0</v>
          </cell>
          <cell r="DF24">
            <v>0</v>
          </cell>
          <cell r="DG24" t="e">
            <v>#REF!</v>
          </cell>
          <cell r="DH24">
            <v>-347.51000000000931</v>
          </cell>
        </row>
        <row r="25">
          <cell r="O25" t="str">
            <v>G.O.P.</v>
          </cell>
          <cell r="P25" t="str">
            <v>G.O.P.</v>
          </cell>
          <cell r="Q25">
            <v>715939.25999999791</v>
          </cell>
          <cell r="R25">
            <v>132823.08000000194</v>
          </cell>
          <cell r="S25">
            <v>652450.24200000986</v>
          </cell>
          <cell r="T25">
            <v>692833.2520000115</v>
          </cell>
          <cell r="U25">
            <v>-473222.40000000224</v>
          </cell>
          <cell r="V25">
            <v>847474.32999999821</v>
          </cell>
          <cell r="W25">
            <v>519627.16200000793</v>
          </cell>
          <cell r="X25">
            <v>1125672.6420000121</v>
          </cell>
          <cell r="Y25" t="e">
            <v>#REF!</v>
          </cell>
          <cell r="Z25">
            <v>560010.17200000957</v>
          </cell>
          <cell r="AE25" t="str">
            <v>G.O.P.</v>
          </cell>
          <cell r="AF25" t="str">
            <v>G.O.P.</v>
          </cell>
          <cell r="AG25">
            <v>9230855</v>
          </cell>
          <cell r="AH25">
            <v>9230855.3699999992</v>
          </cell>
          <cell r="AI25">
            <v>9230855.3699999992</v>
          </cell>
          <cell r="AJ25">
            <v>8425251.1600000001</v>
          </cell>
          <cell r="AK25">
            <v>8698133.9799999986</v>
          </cell>
          <cell r="AL25">
            <v>0</v>
          </cell>
          <cell r="AM25">
            <v>9230855.3699999992</v>
          </cell>
          <cell r="AN25">
            <v>0</v>
          </cell>
          <cell r="AO25" t="e">
            <v>#REF!</v>
          </cell>
          <cell r="AP25">
            <v>-805604.20999999903</v>
          </cell>
          <cell r="AS25" t="str">
            <v>G.O.P.</v>
          </cell>
          <cell r="AT25" t="str">
            <v>G.O.P.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 t="e">
            <v>#REF!</v>
          </cell>
          <cell r="BD25">
            <v>0</v>
          </cell>
          <cell r="BU25" t="str">
            <v>G.O.P.</v>
          </cell>
          <cell r="BV25" t="str">
            <v>G.O.P.</v>
          </cell>
          <cell r="BW25">
            <v>0</v>
          </cell>
          <cell r="BX25">
            <v>32842.969999999972</v>
          </cell>
          <cell r="BY25">
            <v>32842.969999999972</v>
          </cell>
          <cell r="BZ25">
            <v>37441.040000000037</v>
          </cell>
          <cell r="CA25">
            <v>36866.949999999953</v>
          </cell>
          <cell r="CB25">
            <v>-576987.81000000006</v>
          </cell>
          <cell r="CC25">
            <v>609830.78</v>
          </cell>
          <cell r="CD25">
            <v>0</v>
          </cell>
          <cell r="CE25" t="e">
            <v>#REF!</v>
          </cell>
          <cell r="CF25">
            <v>4598.0700000000652</v>
          </cell>
          <cell r="CI25" t="str">
            <v>G.O.P.</v>
          </cell>
          <cell r="CJ25" t="str">
            <v>G.O.P.</v>
          </cell>
          <cell r="CK25">
            <v>-637479</v>
          </cell>
          <cell r="CL25">
            <v>-1336490.29</v>
          </cell>
          <cell r="CM25">
            <v>-1336492.29</v>
          </cell>
          <cell r="CN25">
            <v>28909.200000000186</v>
          </cell>
          <cell r="CO25">
            <v>-833579.73</v>
          </cell>
          <cell r="CP25">
            <v>-1242051.28</v>
          </cell>
          <cell r="CQ25">
            <v>-94439.010000000009</v>
          </cell>
          <cell r="CR25">
            <v>2</v>
          </cell>
          <cell r="CS25" t="e">
            <v>#REF!</v>
          </cell>
          <cell r="CT25">
            <v>1365399.4900000002</v>
          </cell>
          <cell r="CW25" t="str">
            <v>G.O.P.</v>
          </cell>
          <cell r="CY25">
            <v>0</v>
          </cell>
          <cell r="CZ25">
            <v>0</v>
          </cell>
          <cell r="DA25">
            <v>0</v>
          </cell>
          <cell r="DB25">
            <v>-347.51000000000931</v>
          </cell>
          <cell r="DC25">
            <v>-51773.020000000004</v>
          </cell>
          <cell r="DD25">
            <v>0</v>
          </cell>
          <cell r="DE25">
            <v>0</v>
          </cell>
          <cell r="DF25">
            <v>0</v>
          </cell>
          <cell r="DG25" t="e">
            <v>#REF!</v>
          </cell>
          <cell r="DH25">
            <v>0</v>
          </cell>
        </row>
        <row r="26">
          <cell r="O26" t="str">
            <v>Management fees</v>
          </cell>
          <cell r="P26" t="str">
            <v>Management naknade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e">
            <v>#REF!</v>
          </cell>
          <cell r="Z26">
            <v>0</v>
          </cell>
          <cell r="AC26">
            <v>69</v>
          </cell>
          <cell r="AE26" t="str">
            <v>Management fees</v>
          </cell>
          <cell r="AF26" t="str">
            <v>Management naknade</v>
          </cell>
          <cell r="AH26">
            <v>0</v>
          </cell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O26" t="e">
            <v>#REF!</v>
          </cell>
          <cell r="AP26">
            <v>0</v>
          </cell>
          <cell r="AS26" t="str">
            <v>Management fees</v>
          </cell>
          <cell r="AT26" t="str">
            <v>Management naknade</v>
          </cell>
          <cell r="AV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 t="e">
            <v>#REF!</v>
          </cell>
          <cell r="BD26">
            <v>0</v>
          </cell>
          <cell r="BU26" t="str">
            <v>Management fees</v>
          </cell>
          <cell r="BV26" t="str">
            <v>Management naknade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E26" t="e">
            <v>#REF!</v>
          </cell>
          <cell r="CF26">
            <v>0</v>
          </cell>
          <cell r="CI26" t="str">
            <v>Management fees</v>
          </cell>
          <cell r="CJ26" t="str">
            <v>Management naknade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 t="e">
            <v>#REF!</v>
          </cell>
          <cell r="CT26">
            <v>0</v>
          </cell>
          <cell r="CW26" t="str">
            <v>Management fees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E26">
            <v>0</v>
          </cell>
          <cell r="DF26">
            <v>0</v>
          </cell>
          <cell r="DG26" t="e">
            <v>#REF!</v>
          </cell>
          <cell r="DH26">
            <v>0</v>
          </cell>
        </row>
        <row r="27">
          <cell r="O27" t="str">
            <v>Rent and leasing</v>
          </cell>
          <cell r="P27" t="str">
            <v>Najam i leasing</v>
          </cell>
          <cell r="Q27">
            <v>390476</v>
          </cell>
          <cell r="R27">
            <v>390475.8000000001</v>
          </cell>
          <cell r="S27">
            <v>390475.8000000001</v>
          </cell>
          <cell r="T27">
            <v>390475.8000000001</v>
          </cell>
          <cell r="U27">
            <v>795827.34000000008</v>
          </cell>
          <cell r="V27">
            <v>713014</v>
          </cell>
          <cell r="W27">
            <v>0</v>
          </cell>
          <cell r="X27">
            <v>-405351.54</v>
          </cell>
          <cell r="Y27" t="e">
            <v>#REF!</v>
          </cell>
          <cell r="Z27">
            <v>0</v>
          </cell>
          <cell r="AC27">
            <v>70</v>
          </cell>
          <cell r="AE27" t="str">
            <v>Rent and leasing</v>
          </cell>
          <cell r="AF27" t="str">
            <v>Najam i leasing</v>
          </cell>
          <cell r="AH27">
            <v>0</v>
          </cell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O27" t="e">
            <v>#REF!</v>
          </cell>
          <cell r="AP27">
            <v>0</v>
          </cell>
          <cell r="AS27" t="str">
            <v>Rent and leasing</v>
          </cell>
          <cell r="AT27" t="str">
            <v>Najam i leasing</v>
          </cell>
          <cell r="AV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 t="e">
            <v>#REF!</v>
          </cell>
          <cell r="BD27">
            <v>0</v>
          </cell>
          <cell r="BU27" t="str">
            <v>Rent and leasing</v>
          </cell>
          <cell r="BV27" t="str">
            <v>Najam i leasing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E27" t="e">
            <v>#REF!</v>
          </cell>
          <cell r="CF27">
            <v>0</v>
          </cell>
          <cell r="CI27" t="str">
            <v>Rent and leasing</v>
          </cell>
          <cell r="CJ27" t="str">
            <v>Najam i leasing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 t="e">
            <v>#REF!</v>
          </cell>
          <cell r="CT27">
            <v>0</v>
          </cell>
          <cell r="CW27" t="str">
            <v>Rent and leasing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E27">
            <v>0</v>
          </cell>
          <cell r="DF27">
            <v>0</v>
          </cell>
          <cell r="DG27" t="e">
            <v>#REF!</v>
          </cell>
          <cell r="DH27">
            <v>0</v>
          </cell>
        </row>
        <row r="28">
          <cell r="O28" t="str">
            <v>Taxes and rates</v>
          </cell>
          <cell r="P28" t="str">
            <v>Naknade i doprinosi</v>
          </cell>
          <cell r="Q28">
            <v>5470</v>
          </cell>
          <cell r="R28">
            <v>5106.84</v>
          </cell>
          <cell r="S28">
            <v>5106.84</v>
          </cell>
          <cell r="T28">
            <v>10093.84</v>
          </cell>
          <cell r="U28">
            <v>8239.48</v>
          </cell>
          <cell r="V28">
            <v>10923</v>
          </cell>
          <cell r="W28">
            <v>0</v>
          </cell>
          <cell r="X28">
            <v>-3132.6399999999994</v>
          </cell>
          <cell r="Y28" t="e">
            <v>#REF!</v>
          </cell>
          <cell r="Z28">
            <v>4987</v>
          </cell>
          <cell r="AC28">
            <v>71</v>
          </cell>
          <cell r="AE28" t="str">
            <v>Taxes and rates</v>
          </cell>
          <cell r="AF28" t="str">
            <v>Naknade i doprinosi</v>
          </cell>
          <cell r="AH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 t="e">
            <v>#REF!</v>
          </cell>
          <cell r="AP28">
            <v>0</v>
          </cell>
          <cell r="AS28" t="str">
            <v>Taxes and rates</v>
          </cell>
          <cell r="AT28" t="str">
            <v>Naknade i doprinosi</v>
          </cell>
          <cell r="AV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 t="e">
            <v>#REF!</v>
          </cell>
          <cell r="BD28">
            <v>0</v>
          </cell>
          <cell r="BU28" t="str">
            <v>Taxes and rates</v>
          </cell>
          <cell r="BV28" t="str">
            <v>Naknade i doprinosi</v>
          </cell>
          <cell r="BX28">
            <v>97.2</v>
          </cell>
          <cell r="BY28">
            <v>97.2</v>
          </cell>
          <cell r="BZ28">
            <v>0</v>
          </cell>
          <cell r="CA28">
            <v>0</v>
          </cell>
          <cell r="CC28">
            <v>97.2</v>
          </cell>
          <cell r="CD28">
            <v>0</v>
          </cell>
          <cell r="CE28" t="e">
            <v>#REF!</v>
          </cell>
          <cell r="CF28">
            <v>-97.2</v>
          </cell>
          <cell r="CI28" t="str">
            <v>Taxes and rates</v>
          </cell>
          <cell r="CJ28" t="str">
            <v>Naknade i doprinosi</v>
          </cell>
          <cell r="CL28">
            <v>176.16</v>
          </cell>
          <cell r="CM28">
            <v>176.16</v>
          </cell>
          <cell r="CN28">
            <v>0</v>
          </cell>
          <cell r="CO28">
            <v>0</v>
          </cell>
          <cell r="CQ28">
            <v>176.16</v>
          </cell>
          <cell r="CR28">
            <v>0</v>
          </cell>
          <cell r="CS28" t="e">
            <v>#REF!</v>
          </cell>
          <cell r="CT28">
            <v>-176.16</v>
          </cell>
          <cell r="CW28" t="str">
            <v>Taxes and rates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E28">
            <v>0</v>
          </cell>
          <cell r="DF28">
            <v>0</v>
          </cell>
          <cell r="DG28" t="e">
            <v>#REF!</v>
          </cell>
          <cell r="DH28">
            <v>0</v>
          </cell>
        </row>
        <row r="29">
          <cell r="O29" t="str">
            <v>Security</v>
          </cell>
          <cell r="P29" t="str">
            <v>Osiguranje</v>
          </cell>
          <cell r="Q29">
            <v>24112</v>
          </cell>
          <cell r="R29">
            <v>24060.480000000007</v>
          </cell>
          <cell r="S29">
            <v>24060.480000000007</v>
          </cell>
          <cell r="T29">
            <v>24112.480000000007</v>
          </cell>
          <cell r="U29">
            <v>38346.280000000006</v>
          </cell>
          <cell r="V29">
            <v>25182</v>
          </cell>
          <cell r="W29">
            <v>0</v>
          </cell>
          <cell r="X29">
            <v>-14285.8</v>
          </cell>
          <cell r="Y29" t="e">
            <v>#REF!</v>
          </cell>
          <cell r="Z29">
            <v>52</v>
          </cell>
          <cell r="AC29">
            <v>72</v>
          </cell>
          <cell r="AE29" t="str">
            <v>Security</v>
          </cell>
          <cell r="AF29" t="str">
            <v>Osiguranje</v>
          </cell>
          <cell r="AH29">
            <v>0</v>
          </cell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O29" t="e">
            <v>#REF!</v>
          </cell>
          <cell r="AP29">
            <v>0</v>
          </cell>
          <cell r="AS29" t="str">
            <v>Security</v>
          </cell>
          <cell r="AT29" t="str">
            <v>Osiguranje</v>
          </cell>
          <cell r="AV29">
            <v>0</v>
          </cell>
          <cell r="AX29">
            <v>0</v>
          </cell>
          <cell r="AY29">
            <v>0</v>
          </cell>
          <cell r="BA29">
            <v>0</v>
          </cell>
          <cell r="BB29">
            <v>0</v>
          </cell>
          <cell r="BC29" t="e">
            <v>#REF!</v>
          </cell>
          <cell r="BD29">
            <v>0</v>
          </cell>
          <cell r="BU29" t="str">
            <v>Security</v>
          </cell>
          <cell r="BV29" t="str">
            <v>Osiguranje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</v>
          </cell>
          <cell r="CE29" t="e">
            <v>#REF!</v>
          </cell>
          <cell r="CF29">
            <v>0</v>
          </cell>
          <cell r="CI29" t="str">
            <v>Security</v>
          </cell>
          <cell r="CJ29" t="str">
            <v>Osiguranje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 t="e">
            <v>#REF!</v>
          </cell>
          <cell r="CT29">
            <v>0</v>
          </cell>
          <cell r="CW29" t="str">
            <v>Security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E29">
            <v>0</v>
          </cell>
          <cell r="DF29">
            <v>0</v>
          </cell>
          <cell r="DG29" t="e">
            <v>#REF!</v>
          </cell>
          <cell r="DH29">
            <v>0</v>
          </cell>
        </row>
        <row r="30">
          <cell r="O30" t="str">
            <v xml:space="preserve">Financing expenses </v>
          </cell>
          <cell r="P30" t="str">
            <v>Rashodi od financiranja</v>
          </cell>
          <cell r="Q30">
            <v>99870</v>
          </cell>
          <cell r="R30">
            <v>248800</v>
          </cell>
          <cell r="S30">
            <v>98579.89</v>
          </cell>
          <cell r="T30">
            <v>115345</v>
          </cell>
          <cell r="U30">
            <v>184810.63999999998</v>
          </cell>
          <cell r="V30">
            <v>415870</v>
          </cell>
          <cell r="W30">
            <v>-150220.10999999999</v>
          </cell>
          <cell r="X30">
            <v>-86230.749999999985</v>
          </cell>
          <cell r="Y30" t="e">
            <v>#REF!</v>
          </cell>
          <cell r="Z30">
            <v>-133455</v>
          </cell>
          <cell r="AC30">
            <v>73</v>
          </cell>
          <cell r="AE30" t="str">
            <v xml:space="preserve">Financing expenses </v>
          </cell>
          <cell r="AF30" t="str">
            <v>Rashodi od financiranja</v>
          </cell>
          <cell r="AG30">
            <v>668386</v>
          </cell>
          <cell r="AH30">
            <v>605402.93000000005</v>
          </cell>
          <cell r="AI30">
            <v>605402.93000000005</v>
          </cell>
          <cell r="AJ30">
            <v>583728.28</v>
          </cell>
          <cell r="AK30">
            <v>972668.59</v>
          </cell>
          <cell r="AM30">
            <v>605402.93000000005</v>
          </cell>
          <cell r="AN30">
            <v>0</v>
          </cell>
          <cell r="AO30" t="e">
            <v>#REF!</v>
          </cell>
          <cell r="AP30">
            <v>-21674.650000000023</v>
          </cell>
          <cell r="AS30" t="str">
            <v xml:space="preserve">Financing expenses </v>
          </cell>
          <cell r="AT30" t="str">
            <v>Rashodi od financiranja</v>
          </cell>
          <cell r="AV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 t="e">
            <v>#REF!</v>
          </cell>
          <cell r="BD30">
            <v>0</v>
          </cell>
          <cell r="BU30" t="str">
            <v xml:space="preserve">Financing expenses </v>
          </cell>
          <cell r="BV30" t="str">
            <v>Rashodi od financiranja</v>
          </cell>
          <cell r="BX30">
            <v>0</v>
          </cell>
          <cell r="BY30">
            <v>0</v>
          </cell>
          <cell r="BZ30">
            <v>0</v>
          </cell>
          <cell r="CA30">
            <v>54.59</v>
          </cell>
          <cell r="CC30">
            <v>0</v>
          </cell>
          <cell r="CD30">
            <v>0</v>
          </cell>
          <cell r="CE30" t="e">
            <v>#REF!</v>
          </cell>
          <cell r="CF30">
            <v>0</v>
          </cell>
          <cell r="CI30" t="str">
            <v xml:space="preserve">Financing expenses </v>
          </cell>
          <cell r="CJ30" t="str">
            <v>Rashodi od financiranja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 t="e">
            <v>#REF!</v>
          </cell>
          <cell r="CT30">
            <v>0</v>
          </cell>
          <cell r="CW30" t="str">
            <v xml:space="preserve">Financing expenses </v>
          </cell>
          <cell r="CZ30">
            <v>0</v>
          </cell>
          <cell r="DA30">
            <v>0</v>
          </cell>
          <cell r="DB30">
            <v>0</v>
          </cell>
          <cell r="DC30">
            <v>54.5</v>
          </cell>
          <cell r="DE30">
            <v>0</v>
          </cell>
          <cell r="DF30">
            <v>0</v>
          </cell>
          <cell r="DG30" t="e">
            <v>#REF!</v>
          </cell>
          <cell r="DH30">
            <v>0.6</v>
          </cell>
        </row>
        <row r="31">
          <cell r="O31" t="str">
            <v>Amortization</v>
          </cell>
          <cell r="P31" t="str">
            <v>Amortizacija</v>
          </cell>
          <cell r="Q31">
            <v>180000</v>
          </cell>
          <cell r="R31">
            <v>199136.70000000004</v>
          </cell>
          <cell r="S31">
            <v>213184.48</v>
          </cell>
          <cell r="T31">
            <v>213236.70000000004</v>
          </cell>
          <cell r="U31">
            <v>216703.01000000004</v>
          </cell>
          <cell r="V31">
            <v>267398</v>
          </cell>
          <cell r="W31">
            <v>14047.77999999997</v>
          </cell>
          <cell r="X31">
            <v>-3518.5300000000279</v>
          </cell>
          <cell r="Y31" t="e">
            <v>#REF!</v>
          </cell>
          <cell r="Z31">
            <v>14100</v>
          </cell>
          <cell r="AC31">
            <v>74</v>
          </cell>
          <cell r="AE31" t="str">
            <v>Amortization</v>
          </cell>
          <cell r="AF31" t="str">
            <v>Amortizacija</v>
          </cell>
          <cell r="AG31">
            <v>2805000</v>
          </cell>
          <cell r="AH31">
            <v>2805594.72</v>
          </cell>
          <cell r="AI31">
            <v>2805594.72</v>
          </cell>
          <cell r="AJ31">
            <v>2811859.65</v>
          </cell>
          <cell r="AK31">
            <v>2814951.4</v>
          </cell>
          <cell r="AM31">
            <v>2805594.72</v>
          </cell>
          <cell r="AN31">
            <v>0</v>
          </cell>
          <cell r="AO31" t="e">
            <v>#REF!</v>
          </cell>
          <cell r="AP31">
            <v>6264.929999999702</v>
          </cell>
          <cell r="AS31" t="str">
            <v>Amortization</v>
          </cell>
          <cell r="AT31" t="str">
            <v>Amortizacija</v>
          </cell>
          <cell r="AV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 t="e">
            <v>#REF!</v>
          </cell>
          <cell r="BD31">
            <v>0</v>
          </cell>
          <cell r="BU31" t="str">
            <v>Amortization</v>
          </cell>
          <cell r="BV31" t="str">
            <v>Amortizacija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 t="e">
            <v>#REF!</v>
          </cell>
          <cell r="CF31">
            <v>0</v>
          </cell>
          <cell r="CI31" t="str">
            <v>Amortization</v>
          </cell>
          <cell r="CJ31" t="str">
            <v>Amortizacija</v>
          </cell>
          <cell r="CL31">
            <v>1939.62</v>
          </cell>
          <cell r="CM31">
            <v>1939.62</v>
          </cell>
          <cell r="CN31">
            <v>1249.68</v>
          </cell>
          <cell r="CO31">
            <v>1424.64</v>
          </cell>
          <cell r="CQ31">
            <v>1939.62</v>
          </cell>
          <cell r="CR31">
            <v>0</v>
          </cell>
          <cell r="CS31" t="e">
            <v>#REF!</v>
          </cell>
          <cell r="CT31">
            <v>-689.93999999999983</v>
          </cell>
          <cell r="CW31" t="str">
            <v>Amortization</v>
          </cell>
          <cell r="CZ31">
            <v>0</v>
          </cell>
          <cell r="DA31">
            <v>0</v>
          </cell>
          <cell r="DB31">
            <v>0.6</v>
          </cell>
          <cell r="DC31">
            <v>0</v>
          </cell>
          <cell r="DE31">
            <v>0</v>
          </cell>
          <cell r="DF31">
            <v>0</v>
          </cell>
          <cell r="DG31" t="e">
            <v>#REF!</v>
          </cell>
          <cell r="DH31">
            <v>0.6</v>
          </cell>
        </row>
        <row r="32">
          <cell r="O32" t="str">
            <v>Total fixed charges</v>
          </cell>
          <cell r="P32" t="str">
            <v>Ukupno fiksni troškovi</v>
          </cell>
          <cell r="Q32">
            <v>699928</v>
          </cell>
          <cell r="R32">
            <v>867579.82000000018</v>
          </cell>
          <cell r="S32">
            <v>731407.49000000011</v>
          </cell>
          <cell r="T32">
            <v>753263.82000000018</v>
          </cell>
          <cell r="U32">
            <v>1243926.7500000002</v>
          </cell>
          <cell r="V32">
            <v>1432387</v>
          </cell>
          <cell r="W32">
            <v>-136172.33000000007</v>
          </cell>
          <cell r="X32">
            <v>-512519.26000000013</v>
          </cell>
          <cell r="Y32" t="e">
            <v>#REF!</v>
          </cell>
          <cell r="Z32">
            <v>-114316</v>
          </cell>
          <cell r="AE32" t="str">
            <v>Total fixed charges</v>
          </cell>
          <cell r="AF32" t="str">
            <v>Ukupno fiksni troškovi</v>
          </cell>
          <cell r="AG32">
            <v>3473386</v>
          </cell>
          <cell r="AH32">
            <v>3410997.6500000004</v>
          </cell>
          <cell r="AI32">
            <v>3410997.6500000004</v>
          </cell>
          <cell r="AJ32">
            <v>3395587.9299999997</v>
          </cell>
          <cell r="AK32">
            <v>3787619.9899999998</v>
          </cell>
          <cell r="AL32">
            <v>0</v>
          </cell>
          <cell r="AM32">
            <v>3410997.6500000004</v>
          </cell>
          <cell r="AN32">
            <v>0</v>
          </cell>
          <cell r="AO32" t="e">
            <v>#REF!</v>
          </cell>
          <cell r="AP32">
            <v>-15409.720000000671</v>
          </cell>
          <cell r="AS32" t="str">
            <v>Total fixed charges</v>
          </cell>
          <cell r="AT32" t="str">
            <v>Ukupno fiksni troškovi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 t="e">
            <v>#REF!</v>
          </cell>
          <cell r="BD32">
            <v>0</v>
          </cell>
          <cell r="BU32" t="str">
            <v>Total fixed charges</v>
          </cell>
          <cell r="BV32" t="str">
            <v>Ukupno fiksni troškovi</v>
          </cell>
          <cell r="BW32">
            <v>0</v>
          </cell>
          <cell r="BX32">
            <v>97.2</v>
          </cell>
          <cell r="BY32">
            <v>97.2</v>
          </cell>
          <cell r="BZ32">
            <v>0</v>
          </cell>
          <cell r="CA32">
            <v>54.59</v>
          </cell>
          <cell r="CB32">
            <v>0</v>
          </cell>
          <cell r="CC32">
            <v>97.2</v>
          </cell>
          <cell r="CD32">
            <v>0</v>
          </cell>
          <cell r="CE32" t="e">
            <v>#REF!</v>
          </cell>
          <cell r="CF32">
            <v>-97.2</v>
          </cell>
          <cell r="CI32" t="str">
            <v>Total fixed charges</v>
          </cell>
          <cell r="CJ32" t="str">
            <v>Ukupno fiksni troškovi</v>
          </cell>
          <cell r="CK32">
            <v>0</v>
          </cell>
          <cell r="CL32">
            <v>2115.7799999999997</v>
          </cell>
          <cell r="CM32">
            <v>2115.7799999999997</v>
          </cell>
          <cell r="CN32">
            <v>1249.68</v>
          </cell>
          <cell r="CO32">
            <v>1424.64</v>
          </cell>
          <cell r="CP32">
            <v>0</v>
          </cell>
          <cell r="CQ32">
            <v>2115.7799999999997</v>
          </cell>
          <cell r="CR32">
            <v>0</v>
          </cell>
          <cell r="CS32" t="e">
            <v>#REF!</v>
          </cell>
          <cell r="CT32">
            <v>-866.09999999999968</v>
          </cell>
          <cell r="CW32" t="str">
            <v>Total fixed charges</v>
          </cell>
          <cell r="CY32">
            <v>0</v>
          </cell>
          <cell r="CZ32">
            <v>0</v>
          </cell>
          <cell r="DA32">
            <v>0</v>
          </cell>
          <cell r="DB32">
            <v>0.6</v>
          </cell>
          <cell r="DC32">
            <v>54.5</v>
          </cell>
          <cell r="DD32">
            <v>0</v>
          </cell>
          <cell r="DE32">
            <v>0</v>
          </cell>
          <cell r="DF32">
            <v>0</v>
          </cell>
          <cell r="DG32" t="e">
            <v>#REF!</v>
          </cell>
          <cell r="DH32">
            <v>-348.11000000000934</v>
          </cell>
        </row>
        <row r="33">
          <cell r="O33" t="str">
            <v>Profit from Extraordinary activities</v>
          </cell>
          <cell r="P33" t="str">
            <v>Dobit iz poslovnih aktivnosti</v>
          </cell>
          <cell r="Q33">
            <v>16011.259999997914</v>
          </cell>
          <cell r="R33">
            <v>-734756.73999999824</v>
          </cell>
          <cell r="S33">
            <v>-78957.247999990243</v>
          </cell>
          <cell r="T33">
            <v>-60430.567999988678</v>
          </cell>
          <cell r="U33">
            <v>-1717149.1500000025</v>
          </cell>
          <cell r="V33">
            <v>-584912.67000000179</v>
          </cell>
          <cell r="W33">
            <v>655799.492000008</v>
          </cell>
          <cell r="X33">
            <v>1638191.9020000123</v>
          </cell>
          <cell r="Y33" t="e">
            <v>#REF!</v>
          </cell>
          <cell r="Z33">
            <v>674326.17200000957</v>
          </cell>
          <cell r="AE33" t="str">
            <v>Profit from Extraordinary activities</v>
          </cell>
          <cell r="AF33" t="str">
            <v>Dobit iz poslovnih aktivnosti</v>
          </cell>
          <cell r="AG33">
            <v>5757469</v>
          </cell>
          <cell r="AH33">
            <v>5819857.7199999988</v>
          </cell>
          <cell r="AI33">
            <v>5819857.7199999988</v>
          </cell>
          <cell r="AJ33">
            <v>5029663.2300000004</v>
          </cell>
          <cell r="AK33">
            <v>4910513.9899999984</v>
          </cell>
          <cell r="AL33">
            <v>0</v>
          </cell>
          <cell r="AM33">
            <v>5819857.7199999988</v>
          </cell>
          <cell r="AN33">
            <v>0</v>
          </cell>
          <cell r="AO33" t="e">
            <v>#REF!</v>
          </cell>
          <cell r="AP33">
            <v>-790194.48999999836</v>
          </cell>
          <cell r="AS33" t="str">
            <v>Profit from Extraordinary activities</v>
          </cell>
          <cell r="AT33" t="str">
            <v>Dobit iz poslovnih aktivnosti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e">
            <v>#REF!</v>
          </cell>
          <cell r="BD33">
            <v>0</v>
          </cell>
          <cell r="BU33" t="str">
            <v>Profit from Extraordinary activities</v>
          </cell>
          <cell r="BV33" t="str">
            <v>Dobit iz poslovnih aktivnosti</v>
          </cell>
          <cell r="BW33">
            <v>0</v>
          </cell>
          <cell r="BX33">
            <v>32745.769999999971</v>
          </cell>
          <cell r="BY33">
            <v>32745.769999999971</v>
          </cell>
          <cell r="BZ33">
            <v>37441.040000000037</v>
          </cell>
          <cell r="CA33">
            <v>36812.359999999957</v>
          </cell>
          <cell r="CB33">
            <v>-576987.81000000006</v>
          </cell>
          <cell r="CC33">
            <v>609733.58000000007</v>
          </cell>
          <cell r="CD33">
            <v>0</v>
          </cell>
          <cell r="CE33" t="e">
            <v>#REF!</v>
          </cell>
          <cell r="CF33">
            <v>4695.2700000000659</v>
          </cell>
          <cell r="CI33" t="str">
            <v>Profit from Extraordinary activities</v>
          </cell>
          <cell r="CJ33" t="str">
            <v>Dobit iz poslovnih aktivnosti</v>
          </cell>
          <cell r="CK33">
            <v>-637479</v>
          </cell>
          <cell r="CL33">
            <v>-1338606.07</v>
          </cell>
          <cell r="CM33">
            <v>-1338608.07</v>
          </cell>
          <cell r="CN33">
            <v>27659.520000000186</v>
          </cell>
          <cell r="CO33">
            <v>-835004.37</v>
          </cell>
          <cell r="CP33">
            <v>-1242051.28</v>
          </cell>
          <cell r="CQ33">
            <v>-96554.790000000037</v>
          </cell>
          <cell r="CR33">
            <v>2</v>
          </cell>
          <cell r="CS33" t="e">
            <v>#REF!</v>
          </cell>
          <cell r="CT33">
            <v>1366265.5900000003</v>
          </cell>
          <cell r="CW33" t="str">
            <v>Profit from Extraordinary activities</v>
          </cell>
          <cell r="CY33">
            <v>0</v>
          </cell>
          <cell r="CZ33">
            <v>0</v>
          </cell>
          <cell r="DA33">
            <v>0</v>
          </cell>
          <cell r="DB33">
            <v>-348.11000000000934</v>
          </cell>
          <cell r="DC33">
            <v>-51827.520000000004</v>
          </cell>
          <cell r="DD33">
            <v>0</v>
          </cell>
          <cell r="DE33">
            <v>0</v>
          </cell>
          <cell r="DF33">
            <v>0</v>
          </cell>
          <cell r="DG33" t="e">
            <v>#REF!</v>
          </cell>
          <cell r="DH33">
            <v>-0.69</v>
          </cell>
        </row>
        <row r="34">
          <cell r="O34" t="str">
            <v>Extraordianary Operating Results</v>
          </cell>
          <cell r="P34" t="str">
            <v>Rezultat izvanrednog poslovanja</v>
          </cell>
          <cell r="Q34">
            <v>0</v>
          </cell>
          <cell r="R34">
            <v>0</v>
          </cell>
          <cell r="S34">
            <v>73256</v>
          </cell>
          <cell r="T34">
            <v>68787</v>
          </cell>
          <cell r="U34">
            <v>-35193.410000000003</v>
          </cell>
          <cell r="V34">
            <v>0</v>
          </cell>
          <cell r="W34">
            <v>73256</v>
          </cell>
          <cell r="X34">
            <v>108449.41</v>
          </cell>
          <cell r="Y34" t="e">
            <v>#REF!</v>
          </cell>
          <cell r="Z34">
            <v>68787</v>
          </cell>
          <cell r="AE34" t="str">
            <v>Extraordianary Operating Results</v>
          </cell>
          <cell r="AF34" t="str">
            <v>Rezultat izvanrednog poslovanja</v>
          </cell>
          <cell r="AH34">
            <v>0</v>
          </cell>
          <cell r="AI34">
            <v>0</v>
          </cell>
          <cell r="AJ34">
            <v>117592</v>
          </cell>
          <cell r="AK34">
            <v>116267.63</v>
          </cell>
          <cell r="AL34">
            <v>0</v>
          </cell>
          <cell r="AM34">
            <v>0</v>
          </cell>
          <cell r="AN34">
            <v>0</v>
          </cell>
          <cell r="AO34" t="e">
            <v>#REF!</v>
          </cell>
          <cell r="AP34">
            <v>117592</v>
          </cell>
          <cell r="AS34" t="str">
            <v>Extraordianary Operating Results</v>
          </cell>
          <cell r="AT34" t="str">
            <v>Rezultat izvanrednog poslovanja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e">
            <v>#REF!</v>
          </cell>
          <cell r="BD34">
            <v>0</v>
          </cell>
          <cell r="BU34" t="str">
            <v>Extraordianary Operating Results</v>
          </cell>
          <cell r="BV34" t="str">
            <v>Rezultat izvanrednog poslovanja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 t="e">
            <v>#REF!</v>
          </cell>
          <cell r="CF34">
            <v>0</v>
          </cell>
          <cell r="CI34" t="str">
            <v>Extraordianary Operating Results</v>
          </cell>
          <cell r="CJ34" t="str">
            <v>Rezultat izvanrednog poslovanja</v>
          </cell>
          <cell r="CL34">
            <v>0</v>
          </cell>
          <cell r="CM34">
            <v>0</v>
          </cell>
          <cell r="CN34">
            <v>13861.4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 t="e">
            <v>#REF!</v>
          </cell>
          <cell r="CT34">
            <v>13861.4</v>
          </cell>
          <cell r="CW34" t="str">
            <v>Extraordianary Operating Results</v>
          </cell>
          <cell r="CZ34">
            <v>0</v>
          </cell>
          <cell r="DA34">
            <v>0</v>
          </cell>
          <cell r="DB34">
            <v>-0.69</v>
          </cell>
          <cell r="DC34">
            <v>10000</v>
          </cell>
          <cell r="DD34">
            <v>0</v>
          </cell>
          <cell r="DE34">
            <v>0</v>
          </cell>
          <cell r="DF34">
            <v>0</v>
          </cell>
          <cell r="DG34" t="e">
            <v>#REF!</v>
          </cell>
          <cell r="DH34">
            <v>0</v>
          </cell>
        </row>
        <row r="35">
          <cell r="O35" t="str">
            <v>Extraordinary revenues</v>
          </cell>
          <cell r="P35" t="str">
            <v>Prihodi izvanrednog poslovanja</v>
          </cell>
          <cell r="Q35">
            <v>0</v>
          </cell>
          <cell r="R35">
            <v>0</v>
          </cell>
          <cell r="S35">
            <v>137552</v>
          </cell>
          <cell r="T35">
            <v>137539</v>
          </cell>
          <cell r="U35">
            <v>114123.73000000001</v>
          </cell>
          <cell r="V35">
            <v>0</v>
          </cell>
          <cell r="W35">
            <v>137552</v>
          </cell>
          <cell r="X35">
            <v>23428.26999999999</v>
          </cell>
          <cell r="Y35" t="e">
            <v>#REF!</v>
          </cell>
          <cell r="Z35">
            <v>137539</v>
          </cell>
          <cell r="AC35">
            <v>78</v>
          </cell>
          <cell r="AE35" t="str">
            <v>Extraordinary revenues</v>
          </cell>
          <cell r="AF35" t="str">
            <v>Prihodi izvanrednog poslovanja</v>
          </cell>
          <cell r="AH35">
            <v>0</v>
          </cell>
          <cell r="AJ35">
            <v>119102.05</v>
          </cell>
          <cell r="AK35">
            <v>43668.73</v>
          </cell>
          <cell r="AM35">
            <v>0</v>
          </cell>
          <cell r="AN35">
            <v>0</v>
          </cell>
          <cell r="AO35" t="e">
            <v>#REF!</v>
          </cell>
          <cell r="AP35">
            <v>119102.05</v>
          </cell>
          <cell r="AS35" t="str">
            <v>Extraordinary revenues</v>
          </cell>
          <cell r="AT35" t="str">
            <v>Prihodi izvanrednog poslovanja</v>
          </cell>
          <cell r="AV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 t="e">
            <v>#REF!</v>
          </cell>
          <cell r="BD35">
            <v>0</v>
          </cell>
          <cell r="BU35" t="str">
            <v>Extraordinary revenues</v>
          </cell>
          <cell r="BV35" t="str">
            <v>Prihodi izvanrednog poslovanja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E35" t="e">
            <v>#REF!</v>
          </cell>
          <cell r="CF35">
            <v>0</v>
          </cell>
          <cell r="CI35" t="str">
            <v>Extraordinary revenues</v>
          </cell>
          <cell r="CJ35" t="str">
            <v>Prihodi izvanrednog poslovanja</v>
          </cell>
          <cell r="CL35">
            <v>0</v>
          </cell>
          <cell r="CM35">
            <v>0</v>
          </cell>
          <cell r="CN35">
            <v>13861.4</v>
          </cell>
          <cell r="CO35">
            <v>0</v>
          </cell>
          <cell r="CQ35">
            <v>0</v>
          </cell>
          <cell r="CR35">
            <v>0</v>
          </cell>
          <cell r="CS35" t="e">
            <v>#REF!</v>
          </cell>
          <cell r="CT35">
            <v>13861.4</v>
          </cell>
          <cell r="CW35" t="str">
            <v>Extraordinary revenues</v>
          </cell>
          <cell r="CZ35">
            <v>0</v>
          </cell>
          <cell r="DA35">
            <v>0</v>
          </cell>
          <cell r="DB35">
            <v>0</v>
          </cell>
          <cell r="DC35">
            <v>10000</v>
          </cell>
          <cell r="DE35">
            <v>0</v>
          </cell>
          <cell r="DF35">
            <v>0</v>
          </cell>
          <cell r="DG35" t="e">
            <v>#REF!</v>
          </cell>
          <cell r="DH35">
            <v>0</v>
          </cell>
        </row>
        <row r="36">
          <cell r="O36" t="str">
            <v>Revenues - Burza</v>
          </cell>
          <cell r="P36" t="str">
            <v>Prihodi ~ Burza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e">
            <v>#REF!</v>
          </cell>
          <cell r="Z36">
            <v>0</v>
          </cell>
          <cell r="AC36">
            <v>79</v>
          </cell>
          <cell r="AE36" t="str">
            <v>Revenues - Burza</v>
          </cell>
          <cell r="AF36" t="str">
            <v>Prihodi ~ Burza</v>
          </cell>
          <cell r="AH36">
            <v>0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O36" t="e">
            <v>#REF!</v>
          </cell>
          <cell r="AP36">
            <v>0</v>
          </cell>
          <cell r="AS36" t="str">
            <v>Revenues - Burza</v>
          </cell>
          <cell r="AT36" t="str">
            <v>Prihodi ~ Burza</v>
          </cell>
          <cell r="AV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 t="e">
            <v>#REF!</v>
          </cell>
          <cell r="BD36">
            <v>0</v>
          </cell>
          <cell r="BU36" t="str">
            <v>Revenues - Burza</v>
          </cell>
          <cell r="BV36" t="str">
            <v>Prihodi ~ Burza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 t="e">
            <v>#REF!</v>
          </cell>
          <cell r="CF36">
            <v>0</v>
          </cell>
          <cell r="CI36" t="str">
            <v>Revenues - Burza</v>
          </cell>
          <cell r="CJ36" t="str">
            <v>Prihodi ~ Burza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Q36">
            <v>0</v>
          </cell>
          <cell r="CR36">
            <v>0</v>
          </cell>
          <cell r="CS36" t="e">
            <v>#REF!</v>
          </cell>
          <cell r="CT36">
            <v>0</v>
          </cell>
          <cell r="CW36" t="str">
            <v>Revenues - Burza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E36">
            <v>0</v>
          </cell>
          <cell r="DF36">
            <v>0</v>
          </cell>
          <cell r="DG36" t="e">
            <v>#REF!</v>
          </cell>
          <cell r="DH36">
            <v>0.69</v>
          </cell>
        </row>
        <row r="37">
          <cell r="O37" t="str">
            <v xml:space="preserve">Extra charges </v>
          </cell>
          <cell r="P37" t="str">
            <v>Troškovi izvanrednog poslovanja</v>
          </cell>
          <cell r="Q37">
            <v>0</v>
          </cell>
          <cell r="R37">
            <v>0</v>
          </cell>
          <cell r="S37">
            <v>64296</v>
          </cell>
          <cell r="T37">
            <v>68752</v>
          </cell>
          <cell r="U37">
            <v>149317.14000000001</v>
          </cell>
          <cell r="V37">
            <v>0</v>
          </cell>
          <cell r="W37">
            <v>64296</v>
          </cell>
          <cell r="X37">
            <v>-85021.140000000014</v>
          </cell>
          <cell r="Y37" t="e">
            <v>#REF!</v>
          </cell>
          <cell r="Z37">
            <v>68752</v>
          </cell>
          <cell r="AC37">
            <v>80</v>
          </cell>
          <cell r="AE37" t="str">
            <v xml:space="preserve">Extra charges </v>
          </cell>
          <cell r="AF37" t="str">
            <v>Troškovi izvanrednog poslovanja</v>
          </cell>
          <cell r="AH37">
            <v>0</v>
          </cell>
          <cell r="AJ37">
            <v>1510.05</v>
          </cell>
          <cell r="AK37">
            <v>-72598.899999999994</v>
          </cell>
          <cell r="AM37">
            <v>0</v>
          </cell>
          <cell r="AN37">
            <v>0</v>
          </cell>
          <cell r="AO37" t="e">
            <v>#REF!</v>
          </cell>
          <cell r="AP37">
            <v>1510.05</v>
          </cell>
          <cell r="AS37" t="str">
            <v xml:space="preserve">Extra charges </v>
          </cell>
          <cell r="AT37" t="str">
            <v>Troškovi izvanrednog poslovanja</v>
          </cell>
          <cell r="AV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 t="e">
            <v>#REF!</v>
          </cell>
          <cell r="BD37">
            <v>0</v>
          </cell>
          <cell r="BU37" t="str">
            <v xml:space="preserve">Extra charges </v>
          </cell>
          <cell r="BV37" t="str">
            <v>Troškovi izvanrednog poslovanja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E37" t="e">
            <v>#REF!</v>
          </cell>
          <cell r="CF37">
            <v>0</v>
          </cell>
          <cell r="CI37" t="str">
            <v xml:space="preserve">Extra charges </v>
          </cell>
          <cell r="CJ37" t="str">
            <v>Troškovi izvanrednog poslovanja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Q37">
            <v>0</v>
          </cell>
          <cell r="CR37">
            <v>0</v>
          </cell>
          <cell r="CS37" t="e">
            <v>#REF!</v>
          </cell>
          <cell r="CT37">
            <v>0</v>
          </cell>
          <cell r="CW37" t="str">
            <v xml:space="preserve">Extra charges </v>
          </cell>
          <cell r="CZ37">
            <v>0</v>
          </cell>
          <cell r="DA37">
            <v>0</v>
          </cell>
          <cell r="DB37">
            <v>0.69</v>
          </cell>
          <cell r="DC37">
            <v>0</v>
          </cell>
          <cell r="DE37">
            <v>0</v>
          </cell>
          <cell r="DF37">
            <v>0</v>
          </cell>
          <cell r="DG37" t="e">
            <v>#REF!</v>
          </cell>
          <cell r="DH37">
            <v>0</v>
          </cell>
        </row>
        <row r="38">
          <cell r="O38" t="str">
            <v>Expenses - Burza</v>
          </cell>
          <cell r="P38" t="str">
            <v>Rashodi ~ Burza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e">
            <v>#REF!</v>
          </cell>
          <cell r="Z38">
            <v>0</v>
          </cell>
          <cell r="AC38">
            <v>81</v>
          </cell>
          <cell r="AE38" t="str">
            <v>Expenses - Burza</v>
          </cell>
          <cell r="AF38" t="str">
            <v>Rashodi ~ Burza</v>
          </cell>
          <cell r="AH38">
            <v>0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O38" t="e">
            <v>#REF!</v>
          </cell>
          <cell r="AP38">
            <v>0</v>
          </cell>
          <cell r="AS38" t="str">
            <v>Expenses - Burza</v>
          </cell>
          <cell r="AT38" t="str">
            <v>Rashodi ~ Burza</v>
          </cell>
          <cell r="AV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 t="e">
            <v>#REF!</v>
          </cell>
          <cell r="BD38">
            <v>0</v>
          </cell>
          <cell r="BU38" t="str">
            <v>Expenses - Burza</v>
          </cell>
          <cell r="BV38" t="str">
            <v>Rashodi ~ Burza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E38" t="e">
            <v>#REF!</v>
          </cell>
          <cell r="CF38">
            <v>0</v>
          </cell>
          <cell r="CI38" t="str">
            <v>Expenses - Burza</v>
          </cell>
          <cell r="CJ38" t="str">
            <v>Rashodi ~ Burza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Q38">
            <v>0</v>
          </cell>
          <cell r="CR38">
            <v>0</v>
          </cell>
          <cell r="CS38" t="e">
            <v>#REF!</v>
          </cell>
          <cell r="CT38">
            <v>0</v>
          </cell>
          <cell r="CW38" t="str">
            <v>Expenses - Burza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E38">
            <v>0</v>
          </cell>
          <cell r="DF38">
            <v>0</v>
          </cell>
          <cell r="DG38" t="e">
            <v>#REF!</v>
          </cell>
          <cell r="DH38">
            <v>-348.80000000000933</v>
          </cell>
        </row>
        <row r="39">
          <cell r="O39" t="str">
            <v>Profit before taxation</v>
          </cell>
          <cell r="P39" t="str">
            <v>Bruto dobit</v>
          </cell>
          <cell r="Q39">
            <v>16011.259999997914</v>
          </cell>
          <cell r="R39">
            <v>-734756.73999999824</v>
          </cell>
          <cell r="S39">
            <v>-5701.2479999902425</v>
          </cell>
          <cell r="T39">
            <v>8356.4320000113221</v>
          </cell>
          <cell r="U39">
            <v>-1752342.5600000024</v>
          </cell>
          <cell r="V39">
            <v>-584912.67000000179</v>
          </cell>
          <cell r="W39">
            <v>729055.492000008</v>
          </cell>
          <cell r="X39">
            <v>1746641.312000012</v>
          </cell>
          <cell r="Y39" t="e">
            <v>#REF!</v>
          </cell>
          <cell r="Z39">
            <v>743113.17200000957</v>
          </cell>
          <cell r="AE39" t="str">
            <v>Profit before taxation</v>
          </cell>
          <cell r="AF39" t="str">
            <v>Bruto dobit</v>
          </cell>
          <cell r="AG39">
            <v>5757469</v>
          </cell>
          <cell r="AH39">
            <v>5819857.7199999988</v>
          </cell>
          <cell r="AI39">
            <v>5819857.7199999988</v>
          </cell>
          <cell r="AJ39">
            <v>5147255.2300000004</v>
          </cell>
          <cell r="AK39">
            <v>5026781.6199999982</v>
          </cell>
          <cell r="AL39">
            <v>0</v>
          </cell>
          <cell r="AM39">
            <v>5819857.7199999988</v>
          </cell>
          <cell r="AN39">
            <v>0</v>
          </cell>
          <cell r="AO39" t="e">
            <v>#REF!</v>
          </cell>
          <cell r="AP39">
            <v>-672602.48999999836</v>
          </cell>
          <cell r="AS39" t="str">
            <v>Profit before taxation</v>
          </cell>
          <cell r="AT39" t="str">
            <v>Bruto dobit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e">
            <v>#REF!</v>
          </cell>
          <cell r="BD39">
            <v>0</v>
          </cell>
          <cell r="BU39" t="str">
            <v>Profit before taxation</v>
          </cell>
          <cell r="BV39" t="str">
            <v>Bruto dobit</v>
          </cell>
          <cell r="BW39">
            <v>0</v>
          </cell>
          <cell r="BX39">
            <v>32745.769999999971</v>
          </cell>
          <cell r="BY39">
            <v>32745.769999999971</v>
          </cell>
          <cell r="BZ39">
            <v>37441.040000000037</v>
          </cell>
          <cell r="CA39">
            <v>36812.359999999957</v>
          </cell>
          <cell r="CB39">
            <v>-576987.81000000006</v>
          </cell>
          <cell r="CC39">
            <v>609733.58000000007</v>
          </cell>
          <cell r="CD39">
            <v>0</v>
          </cell>
          <cell r="CE39" t="e">
            <v>#REF!</v>
          </cell>
          <cell r="CF39">
            <v>4695.2700000000659</v>
          </cell>
          <cell r="CI39" t="str">
            <v>Profit before taxation</v>
          </cell>
          <cell r="CJ39" t="str">
            <v>Bruto dobit</v>
          </cell>
          <cell r="CK39">
            <v>-637479</v>
          </cell>
          <cell r="CL39">
            <v>-1338606.07</v>
          </cell>
          <cell r="CM39">
            <v>-1338608.07</v>
          </cell>
          <cell r="CN39">
            <v>41520.920000000187</v>
          </cell>
          <cell r="CO39">
            <v>-835004.37</v>
          </cell>
          <cell r="CP39">
            <v>-1242051.28</v>
          </cell>
          <cell r="CQ39">
            <v>-96554.790000000037</v>
          </cell>
          <cell r="CR39">
            <v>2</v>
          </cell>
          <cell r="CS39" t="e">
            <v>#REF!</v>
          </cell>
          <cell r="CT39">
            <v>1380126.9900000002</v>
          </cell>
          <cell r="CW39" t="str">
            <v>Profit before taxation</v>
          </cell>
          <cell r="CY39">
            <v>0</v>
          </cell>
          <cell r="CZ39">
            <v>0</v>
          </cell>
          <cell r="DA39">
            <v>0</v>
          </cell>
          <cell r="DB39">
            <v>-348.80000000000933</v>
          </cell>
          <cell r="DC39">
            <v>-41827.520000000004</v>
          </cell>
          <cell r="DD39">
            <v>0</v>
          </cell>
          <cell r="DE39">
            <v>0</v>
          </cell>
          <cell r="DF39">
            <v>0</v>
          </cell>
          <cell r="DG39" t="e">
            <v>#REF!</v>
          </cell>
          <cell r="DH39">
            <v>0</v>
          </cell>
        </row>
        <row r="40">
          <cell r="O40" t="str">
            <v>Income tax</v>
          </cell>
          <cell r="P40" t="str">
            <v>Porez na dobit</v>
          </cell>
          <cell r="Q40">
            <v>109503.97739999967</v>
          </cell>
          <cell r="R40">
            <v>0</v>
          </cell>
          <cell r="S40">
            <v>0</v>
          </cell>
          <cell r="T40">
            <v>169092.59380000096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e">
            <v>#REF!</v>
          </cell>
          <cell r="Z40">
            <v>169092.59380000096</v>
          </cell>
          <cell r="AC40">
            <v>83</v>
          </cell>
          <cell r="AE40" t="str">
            <v>Income tax</v>
          </cell>
          <cell r="AF40" t="str">
            <v>Porez na dobit</v>
          </cell>
          <cell r="AH40">
            <v>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O40" t="e">
            <v>#REF!</v>
          </cell>
          <cell r="AP40">
            <v>0</v>
          </cell>
          <cell r="AS40" t="str">
            <v>Income tax</v>
          </cell>
          <cell r="AT40" t="str">
            <v>Porez na dobit</v>
          </cell>
          <cell r="AV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 t="e">
            <v>#REF!</v>
          </cell>
          <cell r="BD40">
            <v>0</v>
          </cell>
          <cell r="BU40" t="str">
            <v>Income tax</v>
          </cell>
          <cell r="BV40" t="str">
            <v>Porez na dobit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E40" t="e">
            <v>#REF!</v>
          </cell>
          <cell r="CF40">
            <v>0</v>
          </cell>
          <cell r="CI40" t="str">
            <v>Income tax</v>
          </cell>
          <cell r="CJ40" t="str">
            <v>Porez na dobit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Q40">
            <v>0</v>
          </cell>
          <cell r="CR40">
            <v>0</v>
          </cell>
          <cell r="CS40" t="e">
            <v>#REF!</v>
          </cell>
          <cell r="CT40">
            <v>0</v>
          </cell>
          <cell r="CW40" t="str">
            <v>Income tax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G40" t="e">
            <v>#REF!</v>
          </cell>
          <cell r="DH40">
            <v>-348.80000000000933</v>
          </cell>
        </row>
        <row r="41">
          <cell r="O41" t="str">
            <v>Net profit</v>
          </cell>
          <cell r="P41" t="str">
            <v>Neto dobit</v>
          </cell>
          <cell r="Q41">
            <v>-93492.717400001755</v>
          </cell>
          <cell r="R41">
            <v>-734756.73999999824</v>
          </cell>
          <cell r="S41">
            <v>-5701.2479999902425</v>
          </cell>
          <cell r="T41">
            <v>-160736.16179998964</v>
          </cell>
          <cell r="U41">
            <v>-1752342.5600000024</v>
          </cell>
          <cell r="V41">
            <v>-584912.67000000179</v>
          </cell>
          <cell r="W41">
            <v>729055.492000008</v>
          </cell>
          <cell r="X41">
            <v>1746641.312000012</v>
          </cell>
          <cell r="Y41" t="e">
            <v>#REF!</v>
          </cell>
          <cell r="Z41">
            <v>574020.5782000086</v>
          </cell>
          <cell r="AE41" t="str">
            <v>Net profit</v>
          </cell>
          <cell r="AF41" t="str">
            <v>Neto dobit</v>
          </cell>
          <cell r="AG41">
            <v>5757469</v>
          </cell>
          <cell r="AH41">
            <v>5819857.7199999988</v>
          </cell>
          <cell r="AI41">
            <v>5819857.7199999988</v>
          </cell>
          <cell r="AJ41">
            <v>5147255.2300000004</v>
          </cell>
          <cell r="AK41">
            <v>5026781.6199999982</v>
          </cell>
          <cell r="AL41">
            <v>0</v>
          </cell>
          <cell r="AM41">
            <v>5819857.7199999988</v>
          </cell>
          <cell r="AN41">
            <v>0</v>
          </cell>
          <cell r="AO41" t="e">
            <v>#REF!</v>
          </cell>
          <cell r="AP41">
            <v>-672602.48999999836</v>
          </cell>
          <cell r="AS41" t="str">
            <v>Net profit</v>
          </cell>
          <cell r="AT41" t="str">
            <v>Neto dobit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e">
            <v>#REF!</v>
          </cell>
          <cell r="BD41">
            <v>0</v>
          </cell>
          <cell r="BU41" t="str">
            <v>Net profit</v>
          </cell>
          <cell r="BV41" t="str">
            <v>Neto dobit</v>
          </cell>
          <cell r="BW41">
            <v>0</v>
          </cell>
          <cell r="BX41">
            <v>32745.769999999971</v>
          </cell>
          <cell r="BY41">
            <v>32745.769999999971</v>
          </cell>
          <cell r="BZ41">
            <v>37441.040000000037</v>
          </cell>
          <cell r="CA41">
            <v>36812.359999999957</v>
          </cell>
          <cell r="CB41">
            <v>-576987.81000000006</v>
          </cell>
          <cell r="CC41">
            <v>609733.58000000007</v>
          </cell>
          <cell r="CD41">
            <v>0</v>
          </cell>
          <cell r="CE41" t="e">
            <v>#REF!</v>
          </cell>
          <cell r="CF41">
            <v>4695.2700000000659</v>
          </cell>
          <cell r="CI41" t="str">
            <v>Net profit</v>
          </cell>
          <cell r="CJ41" t="str">
            <v>Neto dobit</v>
          </cell>
          <cell r="CK41">
            <v>-637479</v>
          </cell>
          <cell r="CL41">
            <v>-1338606.07</v>
          </cell>
          <cell r="CM41">
            <v>-1338608.07</v>
          </cell>
          <cell r="CN41">
            <v>41520.920000000187</v>
          </cell>
          <cell r="CO41">
            <v>-835004.37</v>
          </cell>
          <cell r="CP41">
            <v>-1242051.28</v>
          </cell>
          <cell r="CQ41">
            <v>-96554.790000000037</v>
          </cell>
          <cell r="CR41">
            <v>2</v>
          </cell>
          <cell r="CS41" t="e">
            <v>#REF!</v>
          </cell>
          <cell r="CT41">
            <v>1380126.9900000002</v>
          </cell>
        </row>
        <row r="73">
          <cell r="A73" t="str">
            <v>Istra DMC d.o.o.</v>
          </cell>
        </row>
      </sheetData>
      <sheetData sheetId="16" refreshError="1">
        <row r="1">
          <cell r="D1" t="str">
            <v xml:space="preserve"> PNT</v>
          </cell>
          <cell r="H1" t="str">
            <v>Odjel/Stavka/Konto/PNT</v>
          </cell>
          <cell r="AY1" t="str">
            <v>Plan
2017</v>
          </cell>
          <cell r="CY1" t="str">
            <v>2014 N</v>
          </cell>
          <cell r="DK1" t="str">
            <v>Ostvarenje do 
12/2015</v>
          </cell>
        </row>
        <row r="2">
          <cell r="DK2" t="str">
            <v>Realisation 2015</v>
          </cell>
        </row>
        <row r="3">
          <cell r="AY3" t="str">
            <v>Plan 2016</v>
          </cell>
          <cell r="CY3" t="str">
            <v>2014 N</v>
          </cell>
          <cell r="DK3" t="str">
            <v>Ostvarenje do 
12/2015</v>
          </cell>
        </row>
        <row r="4">
          <cell r="AY4">
            <v>2553810.23</v>
          </cell>
          <cell r="CY4">
            <v>1669922</v>
          </cell>
          <cell r="DK4">
            <v>1964245</v>
          </cell>
        </row>
        <row r="5">
          <cell r="AY5">
            <v>11494667.65</v>
          </cell>
          <cell r="CY5">
            <v>13270029.029999999</v>
          </cell>
          <cell r="DK5">
            <v>11041649.970000001</v>
          </cell>
        </row>
        <row r="6">
          <cell r="CY6">
            <v>342937.12</v>
          </cell>
        </row>
        <row r="7">
          <cell r="AY7">
            <v>1220000</v>
          </cell>
          <cell r="CY7">
            <v>4821640.08</v>
          </cell>
          <cell r="DK7">
            <v>40000</v>
          </cell>
        </row>
        <row r="8">
          <cell r="AY8">
            <v>1233501.2</v>
          </cell>
          <cell r="CY8">
            <v>4974185</v>
          </cell>
          <cell r="DK8">
            <v>2371558</v>
          </cell>
        </row>
        <row r="9">
          <cell r="AY9">
            <v>2204000</v>
          </cell>
          <cell r="CY9">
            <v>1142135</v>
          </cell>
          <cell r="DK9">
            <v>1210006</v>
          </cell>
        </row>
        <row r="10">
          <cell r="AY10">
            <v>1291250</v>
          </cell>
          <cell r="CY10">
            <v>1302151</v>
          </cell>
          <cell r="DK10">
            <v>1224289</v>
          </cell>
        </row>
        <row r="11">
          <cell r="AY11">
            <v>152000</v>
          </cell>
          <cell r="DK11">
            <v>478629</v>
          </cell>
        </row>
        <row r="12">
          <cell r="AY12">
            <v>567000</v>
          </cell>
          <cell r="CY12">
            <v>1339929.75</v>
          </cell>
          <cell r="DK12">
            <v>433208</v>
          </cell>
        </row>
        <row r="13">
          <cell r="AY13">
            <v>20716229.079999998</v>
          </cell>
          <cell r="CY13">
            <v>28862928.979999997</v>
          </cell>
          <cell r="DK13">
            <v>18763584.969999999</v>
          </cell>
        </row>
        <row r="14">
          <cell r="AY14" t="e">
            <v>#REF!</v>
          </cell>
          <cell r="CY14" t="e">
            <v>#REF!</v>
          </cell>
          <cell r="DK14" t="e">
            <v>#REF!</v>
          </cell>
        </row>
        <row r="15">
          <cell r="AY15" t="e">
            <v>#REF!</v>
          </cell>
          <cell r="CY15" t="e">
            <v>#REF!</v>
          </cell>
          <cell r="DK15" t="e">
            <v>#REF!</v>
          </cell>
        </row>
        <row r="16">
          <cell r="AY16" t="e">
            <v>#REF!</v>
          </cell>
          <cell r="CY16" t="e">
            <v>#REF!</v>
          </cell>
          <cell r="DK16" t="e">
            <v>#REF!</v>
          </cell>
        </row>
        <row r="17">
          <cell r="AY17" t="e">
            <v>#REF!</v>
          </cell>
          <cell r="CY17" t="e">
            <v>#REF!</v>
          </cell>
          <cell r="DK17" t="e">
            <v>#REF!</v>
          </cell>
        </row>
        <row r="18">
          <cell r="AY18" t="e">
            <v>#REF!</v>
          </cell>
          <cell r="CY18" t="e">
            <v>#REF!</v>
          </cell>
          <cell r="DK18" t="e">
            <v>#REF!</v>
          </cell>
        </row>
        <row r="19">
          <cell r="AY19" t="e">
            <v>#REF!</v>
          </cell>
          <cell r="CY19" t="e">
            <v>#REF!</v>
          </cell>
          <cell r="DK19" t="e">
            <v>#REF!</v>
          </cell>
        </row>
        <row r="20">
          <cell r="AY20" t="e">
            <v>#REF!</v>
          </cell>
          <cell r="CY20" t="e">
            <v>#REF!</v>
          </cell>
          <cell r="DK20" t="e">
            <v>#REF!</v>
          </cell>
        </row>
        <row r="21">
          <cell r="AY21" t="e">
            <v>#REF!</v>
          </cell>
          <cell r="CY21" t="e">
            <v>#REF!</v>
          </cell>
          <cell r="DK21" t="e">
            <v>#REF!</v>
          </cell>
        </row>
        <row r="22">
          <cell r="AY22" t="e">
            <v>#REF!</v>
          </cell>
          <cell r="CY22" t="e">
            <v>#REF!</v>
          </cell>
          <cell r="DK22" t="e">
            <v>#REF!</v>
          </cell>
        </row>
        <row r="23">
          <cell r="AY23" t="e">
            <v>#REF!</v>
          </cell>
          <cell r="CY23" t="e">
            <v>#REF!</v>
          </cell>
          <cell r="DK23" t="e">
            <v>#REF!</v>
          </cell>
        </row>
        <row r="24">
          <cell r="AY24" t="e">
            <v>#REF!</v>
          </cell>
          <cell r="CY24" t="e">
            <v>#REF!</v>
          </cell>
          <cell r="DK24" t="e">
            <v>#REF!</v>
          </cell>
        </row>
        <row r="25">
          <cell r="AY25" t="e">
            <v>#REF!</v>
          </cell>
          <cell r="CY25" t="e">
            <v>#REF!</v>
          </cell>
          <cell r="DK25" t="e">
            <v>#REF!</v>
          </cell>
        </row>
        <row r="26">
          <cell r="AY26" t="e">
            <v>#REF!</v>
          </cell>
          <cell r="CY26" t="e">
            <v>#REF!</v>
          </cell>
          <cell r="DK26" t="e">
            <v>#REF!</v>
          </cell>
        </row>
        <row r="27">
          <cell r="AY27" t="e">
            <v>#REF!</v>
          </cell>
          <cell r="CY27" t="e">
            <v>#REF!</v>
          </cell>
          <cell r="DK27" t="e">
            <v>#REF!</v>
          </cell>
        </row>
        <row r="28">
          <cell r="AY28" t="e">
            <v>#REF!</v>
          </cell>
          <cell r="CY28" t="e">
            <v>#REF!</v>
          </cell>
          <cell r="DK28" t="e">
            <v>#REF!</v>
          </cell>
        </row>
        <row r="29">
          <cell r="AY29">
            <v>2001044.74</v>
          </cell>
          <cell r="CY29">
            <v>2787107.6500000004</v>
          </cell>
          <cell r="DK29">
            <v>1854090.2700000003</v>
          </cell>
        </row>
        <row r="30">
          <cell r="AY30">
            <v>1308122.74</v>
          </cell>
          <cell r="CY30">
            <v>1132789</v>
          </cell>
          <cell r="DK30">
            <v>854405.29</v>
          </cell>
        </row>
        <row r="31">
          <cell r="AY31">
            <v>692922</v>
          </cell>
          <cell r="CY31">
            <v>1654318.6500000001</v>
          </cell>
          <cell r="DK31">
            <v>999684.98000000021</v>
          </cell>
        </row>
        <row r="32">
          <cell r="AY32">
            <v>16635838.959999999</v>
          </cell>
          <cell r="CY32">
            <v>23602986</v>
          </cell>
          <cell r="DK32">
            <v>16121318.850000001</v>
          </cell>
        </row>
        <row r="33">
          <cell r="AY33">
            <v>4475420</v>
          </cell>
          <cell r="CY33">
            <v>4587064</v>
          </cell>
          <cell r="DK33">
            <v>4041397.4699999997</v>
          </cell>
        </row>
        <row r="34">
          <cell r="AY34">
            <v>0</v>
          </cell>
          <cell r="CY34">
            <v>0</v>
          </cell>
          <cell r="DK34">
            <v>0</v>
          </cell>
        </row>
        <row r="35">
          <cell r="AY35">
            <v>664129.30000000005</v>
          </cell>
          <cell r="CY35">
            <v>1459406</v>
          </cell>
          <cell r="DK35">
            <v>763189.22999999986</v>
          </cell>
        </row>
        <row r="36">
          <cell r="AY36">
            <v>2399781</v>
          </cell>
          <cell r="CY36">
            <v>2183345</v>
          </cell>
          <cell r="DK36">
            <v>1934492.8900000001</v>
          </cell>
        </row>
        <row r="37">
          <cell r="AY37">
            <v>1467472.2</v>
          </cell>
          <cell r="CY37">
            <v>5886486</v>
          </cell>
          <cell r="DK37">
            <v>2041304.1400000001</v>
          </cell>
        </row>
        <row r="38">
          <cell r="AY38">
            <v>864554</v>
          </cell>
          <cell r="CY38">
            <v>1189270</v>
          </cell>
          <cell r="DK38">
            <v>860950</v>
          </cell>
        </row>
        <row r="39">
          <cell r="AY39">
            <v>3485250.17</v>
          </cell>
          <cell r="CY39">
            <v>4408608</v>
          </cell>
          <cell r="DK39">
            <v>3507795.12</v>
          </cell>
        </row>
        <row r="40">
          <cell r="AY40">
            <v>1022421.94</v>
          </cell>
          <cell r="CY40">
            <v>1906651</v>
          </cell>
          <cell r="DK40">
            <v>1018937.4299999999</v>
          </cell>
        </row>
        <row r="41">
          <cell r="AY41">
            <v>449811</v>
          </cell>
          <cell r="CY41">
            <v>349540</v>
          </cell>
          <cell r="DK41">
            <v>232533.6</v>
          </cell>
        </row>
        <row r="42">
          <cell r="AY42">
            <v>1806999.35</v>
          </cell>
          <cell r="CY42">
            <v>1632616</v>
          </cell>
          <cell r="DK42">
            <v>1720718.97</v>
          </cell>
        </row>
        <row r="43">
          <cell r="AY43">
            <v>1363406.12</v>
          </cell>
          <cell r="CY43">
            <v>1625361</v>
          </cell>
          <cell r="DK43">
            <v>1261398.25</v>
          </cell>
        </row>
        <row r="44">
          <cell r="AY44">
            <v>689956.12</v>
          </cell>
          <cell r="CY44">
            <v>693927</v>
          </cell>
          <cell r="DK44">
            <v>667072.37</v>
          </cell>
        </row>
        <row r="47">
          <cell r="AY47">
            <v>592950</v>
          </cell>
          <cell r="CY47">
            <v>888552</v>
          </cell>
          <cell r="DK47">
            <v>540900.43999999994</v>
          </cell>
        </row>
        <row r="48">
          <cell r="AY48">
            <v>80500</v>
          </cell>
          <cell r="CY48">
            <v>42882</v>
          </cell>
          <cell r="DK48">
            <v>53425.440000000002</v>
          </cell>
        </row>
        <row r="49">
          <cell r="AY49">
            <v>20000289.82</v>
          </cell>
          <cell r="CY49">
            <v>28015454.649999999</v>
          </cell>
          <cell r="DK49">
            <v>19236807.370000001</v>
          </cell>
        </row>
        <row r="50">
          <cell r="AY50">
            <v>715939.25999999791</v>
          </cell>
          <cell r="CY50">
            <v>847474.32999999821</v>
          </cell>
          <cell r="DK50">
            <v>-473222.40000000224</v>
          </cell>
        </row>
        <row r="51">
          <cell r="AY51">
            <v>0</v>
          </cell>
          <cell r="CY51">
            <v>0</v>
          </cell>
          <cell r="DK51">
            <v>0</v>
          </cell>
        </row>
        <row r="52">
          <cell r="AY52">
            <v>390476</v>
          </cell>
          <cell r="CY52">
            <v>713014</v>
          </cell>
          <cell r="DK52">
            <v>795827.34000000008</v>
          </cell>
        </row>
        <row r="53">
          <cell r="AY53">
            <v>5470</v>
          </cell>
          <cell r="CY53">
            <v>10923</v>
          </cell>
          <cell r="DK53">
            <v>8239.48</v>
          </cell>
        </row>
        <row r="54">
          <cell r="AY54">
            <v>24112</v>
          </cell>
          <cell r="CY54">
            <v>25182</v>
          </cell>
          <cell r="DK54">
            <v>38346.280000000006</v>
          </cell>
        </row>
        <row r="55">
          <cell r="AY55">
            <v>99870</v>
          </cell>
          <cell r="CY55">
            <v>415870</v>
          </cell>
          <cell r="DK55">
            <v>184810.63999999998</v>
          </cell>
        </row>
        <row r="56">
          <cell r="AY56">
            <v>180000</v>
          </cell>
          <cell r="CY56">
            <v>267398</v>
          </cell>
          <cell r="DK56">
            <v>216703.01000000004</v>
          </cell>
        </row>
        <row r="57">
          <cell r="AY57">
            <v>699928</v>
          </cell>
          <cell r="CY57">
            <v>1432387</v>
          </cell>
          <cell r="DK57">
            <v>1243926.7500000002</v>
          </cell>
        </row>
        <row r="58">
          <cell r="AY58">
            <v>16011.259999997914</v>
          </cell>
          <cell r="CY58">
            <v>-584912.67000000179</v>
          </cell>
          <cell r="DK58">
            <v>-1717149.1500000025</v>
          </cell>
        </row>
        <row r="59">
          <cell r="AY59">
            <v>0</v>
          </cell>
          <cell r="CY59">
            <v>0</v>
          </cell>
          <cell r="DK59">
            <v>-35193.410000000003</v>
          </cell>
        </row>
        <row r="60">
          <cell r="AY60">
            <v>0</v>
          </cell>
          <cell r="DK60">
            <v>114123.73000000001</v>
          </cell>
        </row>
        <row r="62">
          <cell r="AY62">
            <v>0</v>
          </cell>
          <cell r="DK62">
            <v>149317.14000000001</v>
          </cell>
        </row>
        <row r="64">
          <cell r="AY64">
            <v>16011.259999997914</v>
          </cell>
          <cell r="CY64">
            <v>-584912.67000000179</v>
          </cell>
          <cell r="DK64">
            <v>-1752342.5600000024</v>
          </cell>
        </row>
        <row r="65">
          <cell r="AY65">
            <v>109503.97739999967</v>
          </cell>
        </row>
        <row r="66">
          <cell r="AY66">
            <v>-93492.717400001755</v>
          </cell>
          <cell r="CY66">
            <v>-584912.67000000179</v>
          </cell>
          <cell r="DK66">
            <v>-1752342.5600000024</v>
          </cell>
        </row>
        <row r="70">
          <cell r="AY70" t="str">
            <v>Plan
2017</v>
          </cell>
          <cell r="CY70" t="str">
            <v>2014 N</v>
          </cell>
          <cell r="DK70" t="str">
            <v>Ostvarenje do 
12/2015</v>
          </cell>
        </row>
        <row r="71">
          <cell r="AY71" t="str">
            <v>PlanSG</v>
          </cell>
          <cell r="CY71" t="str">
            <v>NormPG12</v>
          </cell>
          <cell r="DK71" t="str">
            <v>RealPG12</v>
          </cell>
        </row>
        <row r="72">
          <cell r="H72">
            <v>5</v>
          </cell>
          <cell r="AY72">
            <v>48</v>
          </cell>
          <cell r="CY72">
            <v>100</v>
          </cell>
          <cell r="DK72">
            <v>112</v>
          </cell>
        </row>
        <row r="75">
          <cell r="AY75">
            <v>1308122.74</v>
          </cell>
          <cell r="CY75">
            <v>1132789</v>
          </cell>
          <cell r="DK75">
            <v>854405.29</v>
          </cell>
        </row>
        <row r="76">
          <cell r="AY76">
            <v>0</v>
          </cell>
          <cell r="CY76">
            <v>96091</v>
          </cell>
          <cell r="DK76">
            <v>0</v>
          </cell>
        </row>
        <row r="77">
          <cell r="AY77">
            <v>957763.35</v>
          </cell>
          <cell r="CY77">
            <v>794975</v>
          </cell>
          <cell r="DK77">
            <v>541450.79</v>
          </cell>
        </row>
        <row r="78">
          <cell r="AY78">
            <v>350359.39</v>
          </cell>
          <cell r="CY78">
            <v>241723</v>
          </cell>
          <cell r="DK78">
            <v>312954.5</v>
          </cell>
        </row>
        <row r="80">
          <cell r="AY80">
            <v>16635838.959999999</v>
          </cell>
          <cell r="CY80">
            <v>23602986</v>
          </cell>
          <cell r="DK80">
            <v>16121318.849999998</v>
          </cell>
        </row>
        <row r="81">
          <cell r="AY81">
            <v>4475420</v>
          </cell>
          <cell r="CY81">
            <v>4587064</v>
          </cell>
          <cell r="DK81">
            <v>4041397.4699999997</v>
          </cell>
        </row>
        <row r="82">
          <cell r="AY82">
            <v>3322420</v>
          </cell>
          <cell r="CY82">
            <v>3084140</v>
          </cell>
          <cell r="DK82">
            <v>3112395.51</v>
          </cell>
        </row>
        <row r="83">
          <cell r="AY83">
            <v>1153000</v>
          </cell>
          <cell r="CY83">
            <v>1502924</v>
          </cell>
          <cell r="DK83">
            <v>929001.96</v>
          </cell>
        </row>
        <row r="84">
          <cell r="AY84">
            <v>0</v>
          </cell>
          <cell r="CY84">
            <v>0</v>
          </cell>
          <cell r="DK84">
            <v>0</v>
          </cell>
        </row>
        <row r="85">
          <cell r="AY85">
            <v>0</v>
          </cell>
          <cell r="CY85">
            <v>0</v>
          </cell>
          <cell r="DK85">
            <v>0</v>
          </cell>
        </row>
        <row r="86">
          <cell r="AY86">
            <v>664129.30000000005</v>
          </cell>
          <cell r="CY86">
            <v>1459406</v>
          </cell>
          <cell r="DK86">
            <v>763189.22999999986</v>
          </cell>
        </row>
        <row r="87">
          <cell r="AY87">
            <v>293129.3</v>
          </cell>
          <cell r="CY87">
            <v>758009</v>
          </cell>
          <cell r="DK87">
            <v>372779.68999999994</v>
          </cell>
        </row>
        <row r="88">
          <cell r="AY88">
            <v>154000</v>
          </cell>
          <cell r="CY88">
            <v>265906</v>
          </cell>
          <cell r="DK88">
            <v>182324.44</v>
          </cell>
        </row>
        <row r="89">
          <cell r="AY89">
            <v>0</v>
          </cell>
          <cell r="CY89">
            <v>215806</v>
          </cell>
          <cell r="DK89">
            <v>0</v>
          </cell>
        </row>
        <row r="90">
          <cell r="AY90">
            <v>217000</v>
          </cell>
          <cell r="CY90">
            <v>219685</v>
          </cell>
          <cell r="DK90">
            <v>208085.1</v>
          </cell>
        </row>
        <row r="91">
          <cell r="AY91">
            <v>2399781</v>
          </cell>
          <cell r="CY91">
            <v>2183345</v>
          </cell>
          <cell r="DK91">
            <v>1934492.8900000001</v>
          </cell>
        </row>
        <row r="92">
          <cell r="AY92">
            <v>1440</v>
          </cell>
          <cell r="CY92">
            <v>5878</v>
          </cell>
          <cell r="DK92">
            <v>5227.5</v>
          </cell>
        </row>
        <row r="93">
          <cell r="AY93">
            <v>551639</v>
          </cell>
          <cell r="CY93">
            <v>528100</v>
          </cell>
          <cell r="DK93">
            <v>516493.75</v>
          </cell>
        </row>
        <row r="94">
          <cell r="AY94">
            <v>461390.9</v>
          </cell>
          <cell r="CY94">
            <v>392620</v>
          </cell>
          <cell r="DK94">
            <v>335735.49</v>
          </cell>
        </row>
        <row r="95">
          <cell r="AY95">
            <v>43372</v>
          </cell>
          <cell r="CY95">
            <v>79574</v>
          </cell>
          <cell r="DK95">
            <v>151537.04999999999</v>
          </cell>
        </row>
        <row r="96">
          <cell r="AY96">
            <v>0</v>
          </cell>
          <cell r="CY96">
            <v>72850</v>
          </cell>
          <cell r="DK96">
            <v>0</v>
          </cell>
        </row>
        <row r="97">
          <cell r="AY97">
            <v>0</v>
          </cell>
          <cell r="CY97">
            <v>25000</v>
          </cell>
          <cell r="DK97">
            <v>7908</v>
          </cell>
        </row>
        <row r="98">
          <cell r="AY98">
            <v>1071269.1000000001</v>
          </cell>
          <cell r="CY98">
            <v>649163</v>
          </cell>
          <cell r="DK98">
            <v>661991.1</v>
          </cell>
        </row>
        <row r="99">
          <cell r="AY99">
            <v>42670</v>
          </cell>
          <cell r="CY99">
            <v>31189</v>
          </cell>
          <cell r="DK99">
            <v>7600</v>
          </cell>
        </row>
        <row r="100">
          <cell r="AY100">
            <v>228000</v>
          </cell>
          <cell r="CY100">
            <v>228000</v>
          </cell>
          <cell r="DK100">
            <v>248000</v>
          </cell>
        </row>
        <row r="101">
          <cell r="AY101">
            <v>0</v>
          </cell>
          <cell r="CY101">
            <v>170971</v>
          </cell>
          <cell r="DK101">
            <v>0</v>
          </cell>
        </row>
        <row r="102">
          <cell r="AY102">
            <v>1467472.2</v>
          </cell>
          <cell r="CY102">
            <v>5886486</v>
          </cell>
          <cell r="DK102">
            <v>2041304.1400000001</v>
          </cell>
        </row>
        <row r="103">
          <cell r="AY103">
            <v>35484</v>
          </cell>
          <cell r="CY103">
            <v>53669</v>
          </cell>
          <cell r="DK103">
            <v>41814</v>
          </cell>
        </row>
        <row r="104">
          <cell r="AY104">
            <v>28000</v>
          </cell>
          <cell r="CY104">
            <v>16515</v>
          </cell>
          <cell r="DK104">
            <v>17569.2</v>
          </cell>
        </row>
        <row r="105">
          <cell r="AY105">
            <v>150000</v>
          </cell>
          <cell r="CY105">
            <v>150000</v>
          </cell>
          <cell r="DK105">
            <v>150000</v>
          </cell>
        </row>
        <row r="106">
          <cell r="AY106">
            <v>24067</v>
          </cell>
          <cell r="CY106">
            <v>221976</v>
          </cell>
          <cell r="DK106">
            <v>0</v>
          </cell>
        </row>
        <row r="107">
          <cell r="AY107">
            <v>0</v>
          </cell>
          <cell r="CY107">
            <v>0</v>
          </cell>
          <cell r="DK107">
            <v>0</v>
          </cell>
        </row>
        <row r="108">
          <cell r="AY108">
            <v>318680</v>
          </cell>
          <cell r="CY108">
            <v>795074</v>
          </cell>
          <cell r="DK108">
            <v>493662.94</v>
          </cell>
        </row>
        <row r="109">
          <cell r="AY109">
            <v>595997.19999999995</v>
          </cell>
          <cell r="CY109">
            <v>974945</v>
          </cell>
          <cell r="DK109">
            <v>600000</v>
          </cell>
        </row>
        <row r="110">
          <cell r="AY110">
            <v>0</v>
          </cell>
          <cell r="CY110">
            <v>1370652</v>
          </cell>
          <cell r="DK110">
            <v>0</v>
          </cell>
        </row>
        <row r="111">
          <cell r="AY111">
            <v>0</v>
          </cell>
          <cell r="CY111">
            <v>0</v>
          </cell>
          <cell r="DK111">
            <v>0</v>
          </cell>
        </row>
        <row r="112">
          <cell r="AY112">
            <v>0</v>
          </cell>
          <cell r="CY112">
            <v>6249</v>
          </cell>
          <cell r="DK112">
            <v>0</v>
          </cell>
        </row>
        <row r="113">
          <cell r="AY113">
            <v>5100</v>
          </cell>
          <cell r="CY113">
            <v>8160</v>
          </cell>
          <cell r="DK113">
            <v>5100</v>
          </cell>
        </row>
        <row r="114">
          <cell r="AY114">
            <v>0</v>
          </cell>
          <cell r="CY114">
            <v>646610</v>
          </cell>
          <cell r="DK114">
            <v>0</v>
          </cell>
        </row>
        <row r="115">
          <cell r="AY115">
            <v>208000</v>
          </cell>
          <cell r="CY115">
            <v>228100</v>
          </cell>
          <cell r="DK115">
            <v>258000</v>
          </cell>
        </row>
        <row r="116">
          <cell r="AY116">
            <v>102144</v>
          </cell>
          <cell r="CY116">
            <v>866097</v>
          </cell>
          <cell r="DK116">
            <v>400158</v>
          </cell>
        </row>
        <row r="117">
          <cell r="AY117">
            <v>0</v>
          </cell>
          <cell r="CY117">
            <v>0</v>
          </cell>
          <cell r="DK117">
            <v>0</v>
          </cell>
        </row>
        <row r="118">
          <cell r="AY118">
            <v>0</v>
          </cell>
          <cell r="CY118">
            <v>7000</v>
          </cell>
          <cell r="DK118">
            <v>0</v>
          </cell>
        </row>
        <row r="119">
          <cell r="AY119">
            <v>0</v>
          </cell>
          <cell r="CY119">
            <v>451439</v>
          </cell>
          <cell r="DK119">
            <v>0</v>
          </cell>
        </row>
        <row r="120">
          <cell r="AY120">
            <v>0</v>
          </cell>
          <cell r="CY120">
            <v>90000</v>
          </cell>
          <cell r="DK120">
            <v>75000</v>
          </cell>
        </row>
        <row r="121">
          <cell r="AY121">
            <v>864554</v>
          </cell>
          <cell r="CY121">
            <v>1189270</v>
          </cell>
          <cell r="DK121">
            <v>860950</v>
          </cell>
        </row>
        <row r="122">
          <cell r="AY122">
            <v>0</v>
          </cell>
          <cell r="CY122">
            <v>31460</v>
          </cell>
          <cell r="DK122">
            <v>0</v>
          </cell>
        </row>
        <row r="123">
          <cell r="AY123">
            <v>800000</v>
          </cell>
          <cell r="CY123">
            <v>1157810</v>
          </cell>
          <cell r="DK123">
            <v>794950</v>
          </cell>
        </row>
        <row r="124">
          <cell r="AY124">
            <v>64554</v>
          </cell>
          <cell r="CY124">
            <v>0</v>
          </cell>
          <cell r="DK124">
            <v>66000</v>
          </cell>
        </row>
        <row r="125">
          <cell r="AY125">
            <v>0</v>
          </cell>
          <cell r="CY125">
            <v>0</v>
          </cell>
          <cell r="DK125">
            <v>0</v>
          </cell>
        </row>
        <row r="126">
          <cell r="AY126">
            <v>3485250.17</v>
          </cell>
          <cell r="CY126">
            <v>4408608</v>
          </cell>
          <cell r="DK126">
            <v>3507795.12</v>
          </cell>
        </row>
        <row r="127">
          <cell r="AY127">
            <v>1882140</v>
          </cell>
          <cell r="CY127">
            <v>2346816</v>
          </cell>
          <cell r="DK127">
            <v>1936317.88</v>
          </cell>
        </row>
        <row r="128">
          <cell r="AY128">
            <v>250009</v>
          </cell>
          <cell r="CY128">
            <v>314717</v>
          </cell>
          <cell r="DK128">
            <v>284516.33</v>
          </cell>
        </row>
        <row r="129">
          <cell r="AY129">
            <v>110000</v>
          </cell>
          <cell r="CY129">
            <v>105000</v>
          </cell>
          <cell r="DK129">
            <v>105000</v>
          </cell>
        </row>
        <row r="130">
          <cell r="AY130">
            <v>34000</v>
          </cell>
          <cell r="CY130">
            <v>45000</v>
          </cell>
          <cell r="DK130">
            <v>45000</v>
          </cell>
        </row>
        <row r="131">
          <cell r="AY131">
            <v>45000</v>
          </cell>
          <cell r="CY131">
            <v>12960</v>
          </cell>
          <cell r="DK131">
            <v>51342.479999999996</v>
          </cell>
        </row>
        <row r="132">
          <cell r="AY132">
            <v>0</v>
          </cell>
          <cell r="CY132">
            <v>44203</v>
          </cell>
          <cell r="DK132">
            <v>39111.89</v>
          </cell>
        </row>
        <row r="133">
          <cell r="AY133">
            <v>0</v>
          </cell>
          <cell r="CY133">
            <v>0</v>
          </cell>
          <cell r="DK133">
            <v>0</v>
          </cell>
        </row>
        <row r="134">
          <cell r="AY134">
            <v>173129</v>
          </cell>
          <cell r="CY134">
            <v>173568</v>
          </cell>
          <cell r="DK134">
            <v>157928.53</v>
          </cell>
        </row>
        <row r="135">
          <cell r="AY135">
            <v>0</v>
          </cell>
          <cell r="CY135">
            <v>38000</v>
          </cell>
          <cell r="DK135">
            <v>43078</v>
          </cell>
        </row>
        <row r="136">
          <cell r="AY136">
            <v>0</v>
          </cell>
          <cell r="CY136">
            <v>35000</v>
          </cell>
          <cell r="DK136">
            <v>0</v>
          </cell>
        </row>
        <row r="137">
          <cell r="AY137">
            <v>0</v>
          </cell>
          <cell r="CY137">
            <v>0</v>
          </cell>
          <cell r="DK137">
            <v>40916.17</v>
          </cell>
        </row>
        <row r="138">
          <cell r="AY138">
            <v>80000</v>
          </cell>
          <cell r="CY138">
            <v>105288</v>
          </cell>
          <cell r="DK138">
            <v>69711.959999999992</v>
          </cell>
        </row>
        <row r="139">
          <cell r="AY139">
            <v>68474</v>
          </cell>
          <cell r="CY139">
            <v>115801</v>
          </cell>
          <cell r="DK139">
            <v>73227.469999999987</v>
          </cell>
        </row>
        <row r="140">
          <cell r="AY140">
            <v>86200</v>
          </cell>
          <cell r="CY140">
            <v>131266</v>
          </cell>
          <cell r="DK140">
            <v>105650</v>
          </cell>
        </row>
        <row r="141">
          <cell r="AY141">
            <v>0</v>
          </cell>
          <cell r="CY141">
            <v>128427</v>
          </cell>
          <cell r="DK141">
            <v>0</v>
          </cell>
        </row>
        <row r="142">
          <cell r="AY142">
            <v>0</v>
          </cell>
          <cell r="CY142">
            <v>0</v>
          </cell>
          <cell r="DK142">
            <v>0</v>
          </cell>
        </row>
        <row r="143">
          <cell r="AY143">
            <v>0</v>
          </cell>
          <cell r="CY143">
            <v>38514</v>
          </cell>
          <cell r="DK143">
            <v>8815.4700000000012</v>
          </cell>
        </row>
        <row r="144">
          <cell r="AY144">
            <v>85891</v>
          </cell>
          <cell r="CY144">
            <v>104588</v>
          </cell>
          <cell r="DK144">
            <v>87488.3</v>
          </cell>
        </row>
        <row r="145">
          <cell r="AY145">
            <v>70000</v>
          </cell>
          <cell r="CY145">
            <v>40650</v>
          </cell>
          <cell r="DK145">
            <v>38880</v>
          </cell>
        </row>
        <row r="146">
          <cell r="AY146">
            <v>0</v>
          </cell>
          <cell r="CY146">
            <v>103984</v>
          </cell>
          <cell r="DK146">
            <v>0</v>
          </cell>
        </row>
        <row r="147">
          <cell r="AY147">
            <v>451661.17</v>
          </cell>
          <cell r="CY147">
            <v>400492</v>
          </cell>
          <cell r="DK147">
            <v>362321.52</v>
          </cell>
        </row>
        <row r="148">
          <cell r="AY148">
            <v>26076</v>
          </cell>
          <cell r="CY148">
            <v>41334</v>
          </cell>
          <cell r="DK148">
            <v>23089.120000000003</v>
          </cell>
        </row>
        <row r="149">
          <cell r="AY149">
            <v>21870</v>
          </cell>
          <cell r="CY149">
            <v>30500</v>
          </cell>
          <cell r="DK149">
            <v>7900</v>
          </cell>
        </row>
        <row r="150">
          <cell r="AY150">
            <v>22000</v>
          </cell>
          <cell r="CY150">
            <v>27500</v>
          </cell>
          <cell r="DK150">
            <v>27500</v>
          </cell>
        </row>
        <row r="151">
          <cell r="AY151">
            <v>0</v>
          </cell>
          <cell r="CY151">
            <v>25000</v>
          </cell>
          <cell r="DK151">
            <v>0</v>
          </cell>
        </row>
        <row r="152">
          <cell r="AY152">
            <v>78800</v>
          </cell>
          <cell r="CY152">
            <v>0</v>
          </cell>
          <cell r="DK152">
            <v>0</v>
          </cell>
        </row>
        <row r="153">
          <cell r="AY153">
            <v>1022421.94</v>
          </cell>
          <cell r="CY153">
            <v>1906651</v>
          </cell>
          <cell r="DK153">
            <v>1018937.4299999999</v>
          </cell>
        </row>
        <row r="154">
          <cell r="AY154">
            <v>5561</v>
          </cell>
          <cell r="CY154">
            <v>0</v>
          </cell>
          <cell r="DK154">
            <v>0</v>
          </cell>
        </row>
        <row r="155">
          <cell r="AY155">
            <v>15492</v>
          </cell>
          <cell r="CY155">
            <v>78692</v>
          </cell>
          <cell r="DK155">
            <v>16567</v>
          </cell>
        </row>
        <row r="156">
          <cell r="AY156">
            <v>20000</v>
          </cell>
          <cell r="CY156">
            <v>43062</v>
          </cell>
          <cell r="DK156">
            <v>42723.380000000005</v>
          </cell>
        </row>
        <row r="157">
          <cell r="AY157">
            <v>111574.12</v>
          </cell>
          <cell r="CY157">
            <v>347225</v>
          </cell>
          <cell r="DK157">
            <v>57425.65</v>
          </cell>
        </row>
        <row r="158">
          <cell r="AY158">
            <v>0</v>
          </cell>
          <cell r="CY158">
            <v>44776</v>
          </cell>
          <cell r="DK158">
            <v>0</v>
          </cell>
        </row>
        <row r="159">
          <cell r="AY159">
            <v>0</v>
          </cell>
          <cell r="CY159">
            <v>23564</v>
          </cell>
          <cell r="DK159">
            <v>0</v>
          </cell>
        </row>
        <row r="160">
          <cell r="AY160">
            <v>0</v>
          </cell>
          <cell r="CY160">
            <v>12000</v>
          </cell>
          <cell r="DK160">
            <v>0</v>
          </cell>
        </row>
        <row r="161">
          <cell r="AY161">
            <v>0</v>
          </cell>
          <cell r="CY161">
            <v>0</v>
          </cell>
          <cell r="DK161">
            <v>0</v>
          </cell>
        </row>
        <row r="162">
          <cell r="AY162">
            <v>151209</v>
          </cell>
          <cell r="CY162">
            <v>120885</v>
          </cell>
          <cell r="DK162">
            <v>219159.33000000002</v>
          </cell>
        </row>
        <row r="163">
          <cell r="AY163">
            <v>55688</v>
          </cell>
          <cell r="CY163">
            <v>41742</v>
          </cell>
          <cell r="DK163">
            <v>0</v>
          </cell>
        </row>
        <row r="164">
          <cell r="AY164">
            <v>55330.5</v>
          </cell>
          <cell r="CY164">
            <v>321987</v>
          </cell>
          <cell r="DK164">
            <v>29700.590000000004</v>
          </cell>
        </row>
        <row r="165">
          <cell r="AY165">
            <v>76982.739999999991</v>
          </cell>
          <cell r="CY165">
            <v>237935</v>
          </cell>
          <cell r="DK165">
            <v>75829.429999999993</v>
          </cell>
        </row>
        <row r="166">
          <cell r="AY166">
            <v>243228.61000000002</v>
          </cell>
          <cell r="CY166">
            <v>312951</v>
          </cell>
          <cell r="DK166">
            <v>134443.87</v>
          </cell>
        </row>
        <row r="167">
          <cell r="AY167">
            <v>159445.37000000002</v>
          </cell>
          <cell r="CY167">
            <v>202120</v>
          </cell>
          <cell r="DK167">
            <v>346012.31</v>
          </cell>
        </row>
        <row r="168">
          <cell r="AY168">
            <v>39937</v>
          </cell>
          <cell r="CY168">
            <v>51642</v>
          </cell>
          <cell r="DK168">
            <v>0</v>
          </cell>
        </row>
        <row r="169">
          <cell r="AY169">
            <v>80069</v>
          </cell>
          <cell r="CY169">
            <v>3978</v>
          </cell>
          <cell r="DK169">
            <v>54317.679999999993</v>
          </cell>
        </row>
        <row r="170">
          <cell r="AY170">
            <v>7904.6</v>
          </cell>
          <cell r="CY170">
            <v>0</v>
          </cell>
          <cell r="DK170">
            <v>32226.6</v>
          </cell>
        </row>
        <row r="171">
          <cell r="AY171">
            <v>0</v>
          </cell>
          <cell r="CY171">
            <v>19499</v>
          </cell>
          <cell r="DK171">
            <v>10531.59</v>
          </cell>
        </row>
        <row r="172">
          <cell r="AY172">
            <v>0</v>
          </cell>
          <cell r="CY172">
            <v>35529</v>
          </cell>
          <cell r="DK172">
            <v>0</v>
          </cell>
        </row>
        <row r="173">
          <cell r="AY173">
            <v>0</v>
          </cell>
          <cell r="CY173">
            <v>9064</v>
          </cell>
          <cell r="DK173">
            <v>0</v>
          </cell>
        </row>
        <row r="174">
          <cell r="AY174">
            <v>449811</v>
          </cell>
          <cell r="CY174">
            <v>349540</v>
          </cell>
          <cell r="DK174">
            <v>232533.6</v>
          </cell>
        </row>
        <row r="175">
          <cell r="AY175">
            <v>19680</v>
          </cell>
          <cell r="CY175">
            <v>15180</v>
          </cell>
          <cell r="DK175">
            <v>18270</v>
          </cell>
        </row>
        <row r="176">
          <cell r="AY176">
            <v>390000</v>
          </cell>
          <cell r="CY176">
            <v>300000</v>
          </cell>
          <cell r="DK176">
            <v>175006</v>
          </cell>
        </row>
        <row r="177">
          <cell r="AY177">
            <v>30531</v>
          </cell>
          <cell r="CY177">
            <v>24160</v>
          </cell>
          <cell r="DK177">
            <v>30257.599999999999</v>
          </cell>
        </row>
        <row r="178">
          <cell r="AY178">
            <v>9600</v>
          </cell>
          <cell r="CY178">
            <v>10200</v>
          </cell>
          <cell r="DK178">
            <v>9000</v>
          </cell>
        </row>
        <row r="179">
          <cell r="AY179">
            <v>481918</v>
          </cell>
          <cell r="CY179">
            <v>574617</v>
          </cell>
          <cell r="DK179">
            <v>447867.82999999996</v>
          </cell>
        </row>
        <row r="180">
          <cell r="AY180">
            <v>231918</v>
          </cell>
          <cell r="CY180">
            <v>296814</v>
          </cell>
          <cell r="DK180">
            <v>188586</v>
          </cell>
        </row>
        <row r="181">
          <cell r="AY181">
            <v>250000</v>
          </cell>
          <cell r="CY181">
            <v>277803</v>
          </cell>
          <cell r="DK181">
            <v>259281.83</v>
          </cell>
        </row>
        <row r="182">
          <cell r="AY182">
            <v>328373</v>
          </cell>
          <cell r="CY182">
            <v>275490</v>
          </cell>
          <cell r="DK182">
            <v>320244.65000000002</v>
          </cell>
        </row>
        <row r="183">
          <cell r="AY183">
            <v>328373</v>
          </cell>
          <cell r="CY183">
            <v>275490</v>
          </cell>
          <cell r="DK183">
            <v>320244.65000000002</v>
          </cell>
        </row>
        <row r="184">
          <cell r="AY184">
            <v>219668</v>
          </cell>
          <cell r="CY184">
            <v>44827</v>
          </cell>
          <cell r="DK184">
            <v>188486.05000000002</v>
          </cell>
        </row>
        <row r="185">
          <cell r="AY185">
            <v>100000</v>
          </cell>
          <cell r="CY185">
            <v>39976</v>
          </cell>
          <cell r="DK185">
            <v>66458.23000000001</v>
          </cell>
        </row>
        <row r="186">
          <cell r="AY186">
            <v>91200</v>
          </cell>
          <cell r="CY186">
            <v>0</v>
          </cell>
          <cell r="DK186">
            <v>68715.42</v>
          </cell>
        </row>
        <row r="187">
          <cell r="AY187">
            <v>18468</v>
          </cell>
          <cell r="CY187">
            <v>0</v>
          </cell>
          <cell r="DK187">
            <v>38710.5</v>
          </cell>
        </row>
        <row r="188">
          <cell r="AY188">
            <v>10000</v>
          </cell>
          <cell r="CY188">
            <v>4851</v>
          </cell>
          <cell r="DK188">
            <v>14601.900000000001</v>
          </cell>
        </row>
        <row r="189">
          <cell r="AY189">
            <v>292579.35000000003</v>
          </cell>
          <cell r="CY189">
            <v>152506</v>
          </cell>
          <cell r="DK189">
            <v>299859.96999999991</v>
          </cell>
        </row>
        <row r="190">
          <cell r="AY190">
            <v>2664</v>
          </cell>
          <cell r="CY190">
            <v>30312</v>
          </cell>
          <cell r="DK190">
            <v>18651.29</v>
          </cell>
        </row>
        <row r="191">
          <cell r="AY191">
            <v>70456.95</v>
          </cell>
          <cell r="CY191">
            <v>86393</v>
          </cell>
          <cell r="DK191">
            <v>69127.05</v>
          </cell>
        </row>
        <row r="192">
          <cell r="AY192">
            <v>14753</v>
          </cell>
          <cell r="CY192">
            <v>0</v>
          </cell>
          <cell r="DK192">
            <v>0</v>
          </cell>
        </row>
        <row r="193">
          <cell r="AY193">
            <v>199987</v>
          </cell>
          <cell r="CY193">
            <v>0</v>
          </cell>
          <cell r="DK193">
            <v>187500</v>
          </cell>
        </row>
        <row r="194">
          <cell r="AY194">
            <v>1370.4</v>
          </cell>
          <cell r="CY194">
            <v>1882</v>
          </cell>
          <cell r="DK194">
            <v>1370.41</v>
          </cell>
        </row>
        <row r="195">
          <cell r="AY195">
            <v>3348</v>
          </cell>
          <cell r="CY195">
            <v>33919</v>
          </cell>
          <cell r="DK195">
            <v>23211.219999999998</v>
          </cell>
        </row>
        <row r="196">
          <cell r="AY196">
            <v>16800</v>
          </cell>
          <cell r="CY196">
            <v>14557</v>
          </cell>
          <cell r="DK196">
            <v>10868.22</v>
          </cell>
        </row>
        <row r="197">
          <cell r="AY197">
            <v>16800</v>
          </cell>
          <cell r="CY197">
            <v>14557</v>
          </cell>
          <cell r="DK197">
            <v>10868.22</v>
          </cell>
        </row>
        <row r="198">
          <cell r="AY198">
            <v>45000</v>
          </cell>
          <cell r="CY198">
            <v>85430</v>
          </cell>
          <cell r="DK198">
            <v>44843.54</v>
          </cell>
        </row>
        <row r="199">
          <cell r="AY199">
            <v>45000</v>
          </cell>
          <cell r="CY199">
            <v>85430</v>
          </cell>
          <cell r="DK199">
            <v>44843.54</v>
          </cell>
        </row>
        <row r="200">
          <cell r="AY200">
            <v>422661</v>
          </cell>
          <cell r="CY200">
            <v>485189</v>
          </cell>
          <cell r="DK200">
            <v>408548.70999999996</v>
          </cell>
        </row>
        <row r="201">
          <cell r="AY201">
            <v>5000</v>
          </cell>
          <cell r="CY201">
            <v>40096</v>
          </cell>
          <cell r="DK201">
            <v>45311.459999999992</v>
          </cell>
        </row>
        <row r="202">
          <cell r="AY202">
            <v>16533</v>
          </cell>
          <cell r="CY202">
            <v>0</v>
          </cell>
          <cell r="DK202">
            <v>14462.94</v>
          </cell>
        </row>
        <row r="203">
          <cell r="AY203">
            <v>1128</v>
          </cell>
          <cell r="CY203">
            <v>2063</v>
          </cell>
          <cell r="DK203">
            <v>993.75</v>
          </cell>
        </row>
        <row r="204">
          <cell r="AY204">
            <v>0</v>
          </cell>
          <cell r="CY204">
            <v>17145</v>
          </cell>
          <cell r="DK204">
            <v>0</v>
          </cell>
        </row>
        <row r="205">
          <cell r="AY205">
            <v>150000</v>
          </cell>
          <cell r="CY205">
            <v>283039</v>
          </cell>
          <cell r="DK205">
            <v>188942.61</v>
          </cell>
        </row>
        <row r="206">
          <cell r="AY206">
            <v>0</v>
          </cell>
          <cell r="CY206">
            <v>17986</v>
          </cell>
          <cell r="DK206">
            <v>0</v>
          </cell>
        </row>
        <row r="207">
          <cell r="AY207">
            <v>250000</v>
          </cell>
          <cell r="CY207">
            <v>124860</v>
          </cell>
          <cell r="DK207">
            <v>158837.95000000001</v>
          </cell>
        </row>
        <row r="208">
          <cell r="CY208">
            <v>1632616</v>
          </cell>
        </row>
        <row r="215">
          <cell r="AY215">
            <v>692922</v>
          </cell>
          <cell r="CY215">
            <v>1654318.6500000001</v>
          </cell>
          <cell r="DK215">
            <v>999684.98000000021</v>
          </cell>
        </row>
        <row r="216">
          <cell r="AY216">
            <v>488922</v>
          </cell>
          <cell r="CY216">
            <v>1390318.6500000001</v>
          </cell>
          <cell r="DK216">
            <v>760904.65000000014</v>
          </cell>
        </row>
        <row r="217">
          <cell r="AY217">
            <v>488922</v>
          </cell>
          <cell r="CY217">
            <v>1390318.6500000001</v>
          </cell>
          <cell r="DK217">
            <v>760904.65000000014</v>
          </cell>
        </row>
        <row r="218">
          <cell r="AY218">
            <v>0</v>
          </cell>
          <cell r="CY218">
            <v>0</v>
          </cell>
          <cell r="DK218">
            <v>0</v>
          </cell>
        </row>
        <row r="219">
          <cell r="AY219">
            <v>0</v>
          </cell>
          <cell r="CY219">
            <v>0</v>
          </cell>
          <cell r="DK219">
            <v>0</v>
          </cell>
        </row>
        <row r="220">
          <cell r="AY220">
            <v>204000</v>
          </cell>
          <cell r="CY220">
            <v>264000</v>
          </cell>
          <cell r="DK220">
            <v>238780.33000000002</v>
          </cell>
        </row>
        <row r="221">
          <cell r="AY221">
            <v>204000</v>
          </cell>
          <cell r="CY221">
            <v>264000</v>
          </cell>
          <cell r="DK221">
            <v>238780.33000000002</v>
          </cell>
        </row>
        <row r="222">
          <cell r="AY222">
            <v>689956.12</v>
          </cell>
          <cell r="CY222">
            <v>693927</v>
          </cell>
          <cell r="DK222">
            <v>667072.37</v>
          </cell>
        </row>
        <row r="223">
          <cell r="AY223">
            <v>26649</v>
          </cell>
          <cell r="CY223">
            <v>20650</v>
          </cell>
          <cell r="DK223">
            <v>18067.07</v>
          </cell>
        </row>
        <row r="224">
          <cell r="AY224">
            <v>12765</v>
          </cell>
          <cell r="CY224">
            <v>0</v>
          </cell>
          <cell r="DK224">
            <v>23461.690000000002</v>
          </cell>
        </row>
        <row r="225">
          <cell r="AY225">
            <v>0</v>
          </cell>
          <cell r="CY225">
            <v>1692</v>
          </cell>
          <cell r="DK225">
            <v>0</v>
          </cell>
        </row>
        <row r="226">
          <cell r="AY226">
            <v>185699</v>
          </cell>
          <cell r="CY226">
            <v>197504</v>
          </cell>
          <cell r="DK226">
            <v>173671.06</v>
          </cell>
        </row>
        <row r="227">
          <cell r="AY227">
            <v>40800</v>
          </cell>
          <cell r="CY227">
            <v>23991</v>
          </cell>
          <cell r="DK227">
            <v>38175.240000000005</v>
          </cell>
        </row>
        <row r="228">
          <cell r="AY228">
            <v>200248</v>
          </cell>
          <cell r="CY228">
            <v>84000</v>
          </cell>
          <cell r="DK228">
            <v>209129.02999999997</v>
          </cell>
        </row>
        <row r="229">
          <cell r="AY229">
            <v>30570.76</v>
          </cell>
          <cell r="CY229">
            <v>41911</v>
          </cell>
          <cell r="DK229">
            <v>27081.39</v>
          </cell>
        </row>
        <row r="230">
          <cell r="AY230">
            <v>57000</v>
          </cell>
          <cell r="CY230">
            <v>86760</v>
          </cell>
          <cell r="DK230">
            <v>34648.28</v>
          </cell>
        </row>
        <row r="231">
          <cell r="AY231">
            <v>5000</v>
          </cell>
          <cell r="CY231">
            <v>2207</v>
          </cell>
          <cell r="DK231">
            <v>1290</v>
          </cell>
        </row>
        <row r="232">
          <cell r="AY232">
            <v>9210.36</v>
          </cell>
          <cell r="CY232">
            <v>14480</v>
          </cell>
          <cell r="DK232">
            <v>28140.949999999997</v>
          </cell>
        </row>
        <row r="233">
          <cell r="AY233">
            <v>85000</v>
          </cell>
          <cell r="CY233">
            <v>75440</v>
          </cell>
          <cell r="DK233">
            <v>3000</v>
          </cell>
        </row>
        <row r="234">
          <cell r="AY234">
            <v>400</v>
          </cell>
          <cell r="CY234">
            <v>93980</v>
          </cell>
          <cell r="DK234">
            <v>13396</v>
          </cell>
        </row>
        <row r="235">
          <cell r="AY235">
            <v>35091</v>
          </cell>
          <cell r="CY235">
            <v>0</v>
          </cell>
          <cell r="DK235">
            <v>59924.19</v>
          </cell>
        </row>
        <row r="236">
          <cell r="AY236">
            <v>0</v>
          </cell>
          <cell r="CY236">
            <v>44236</v>
          </cell>
          <cell r="DK236">
            <v>4250</v>
          </cell>
        </row>
        <row r="237">
          <cell r="AY237">
            <v>0</v>
          </cell>
          <cell r="CY237">
            <v>0</v>
          </cell>
          <cell r="DK237">
            <v>19201.16</v>
          </cell>
        </row>
        <row r="238">
          <cell r="AY238">
            <v>0</v>
          </cell>
          <cell r="CY238">
            <v>7076</v>
          </cell>
          <cell r="DK238">
            <v>0</v>
          </cell>
        </row>
        <row r="239">
          <cell r="AY239">
            <v>1523</v>
          </cell>
          <cell r="CY239">
            <v>0</v>
          </cell>
          <cell r="DK239">
            <v>13636.310000000001</v>
          </cell>
        </row>
        <row r="242">
          <cell r="AY242">
            <v>592950</v>
          </cell>
          <cell r="CY242">
            <v>888552</v>
          </cell>
          <cell r="DK242">
            <v>540900.43999999994</v>
          </cell>
        </row>
        <row r="243">
          <cell r="AY243">
            <v>372950</v>
          </cell>
          <cell r="CY243">
            <v>553878</v>
          </cell>
          <cell r="DK243">
            <v>305210.31999999995</v>
          </cell>
        </row>
        <row r="244">
          <cell r="AY244">
            <v>100000</v>
          </cell>
          <cell r="CY244">
            <v>70218</v>
          </cell>
          <cell r="DK244">
            <v>33870.880000000005</v>
          </cell>
        </row>
        <row r="245">
          <cell r="AY245">
            <v>120000</v>
          </cell>
          <cell r="CY245">
            <v>264456</v>
          </cell>
          <cell r="DK245">
            <v>199560</v>
          </cell>
        </row>
        <row r="246">
          <cell r="AY246">
            <v>0</v>
          </cell>
          <cell r="CY246">
            <v>0</v>
          </cell>
          <cell r="DK246">
            <v>2259.2399999999998</v>
          </cell>
        </row>
        <row r="247">
          <cell r="AY247">
            <v>80500</v>
          </cell>
          <cell r="CY247">
            <v>42882</v>
          </cell>
          <cell r="DK247">
            <v>53425.440000000002</v>
          </cell>
        </row>
        <row r="248">
          <cell r="AY248">
            <v>80500</v>
          </cell>
          <cell r="CY248">
            <v>42882</v>
          </cell>
          <cell r="DK248">
            <v>51287.58</v>
          </cell>
        </row>
        <row r="249">
          <cell r="AY249">
            <v>0</v>
          </cell>
          <cell r="CY249">
            <v>0</v>
          </cell>
          <cell r="DK249">
            <v>2137.86</v>
          </cell>
        </row>
        <row r="251">
          <cell r="AY251">
            <v>20000289.819999997</v>
          </cell>
          <cell r="CY251">
            <v>28015454.649999999</v>
          </cell>
          <cell r="DK251">
            <v>19236807.369999997</v>
          </cell>
        </row>
        <row r="252">
          <cell r="CY252">
            <v>1625361</v>
          </cell>
        </row>
        <row r="255">
          <cell r="CY255">
            <v>12</v>
          </cell>
          <cell r="DK255">
            <v>12</v>
          </cell>
        </row>
        <row r="256">
          <cell r="H256" t="str">
            <v>Odjel/Stavka/Konto/PNT</v>
          </cell>
          <cell r="AY256" t="str">
            <v>PlanSG</v>
          </cell>
          <cell r="CY256" t="str">
            <v>NormPG12</v>
          </cell>
          <cell r="DK256" t="str">
            <v>RealPG12</v>
          </cell>
        </row>
        <row r="257">
          <cell r="H257" t="str">
            <v>Odjel/Stavka/Konto/PNT</v>
          </cell>
          <cell r="AY257" t="str">
            <v>Plan
2017</v>
          </cell>
          <cell r="CY257" t="str">
            <v>2014 N</v>
          </cell>
          <cell r="DK257" t="str">
            <v>Ostvarenje do 
12/2015</v>
          </cell>
        </row>
        <row r="260">
          <cell r="AY260">
            <v>3322420</v>
          </cell>
          <cell r="CY260">
            <v>3084140</v>
          </cell>
          <cell r="DK260">
            <v>3112395.51</v>
          </cell>
        </row>
        <row r="261">
          <cell r="H261" t="str">
            <v>4/35/42101011/101</v>
          </cell>
          <cell r="AY261">
            <v>2768324</v>
          </cell>
          <cell r="DK261">
            <v>2585633.5300000003</v>
          </cell>
        </row>
        <row r="262">
          <cell r="H262" t="str">
            <v>4/35/42101012/101</v>
          </cell>
          <cell r="AY262">
            <v>0</v>
          </cell>
          <cell r="DK262">
            <v>0</v>
          </cell>
        </row>
        <row r="263">
          <cell r="H263" t="str">
            <v>4/35/42101030/101</v>
          </cell>
          <cell r="AY263">
            <v>526762</v>
          </cell>
          <cell r="DK263">
            <v>526761.98</v>
          </cell>
        </row>
        <row r="264">
          <cell r="H264" t="str">
            <v>6/35/44301011/101</v>
          </cell>
          <cell r="AY264">
            <v>27334</v>
          </cell>
          <cell r="DK264">
            <v>0</v>
          </cell>
        </row>
        <row r="265">
          <cell r="AY265">
            <v>1153000</v>
          </cell>
          <cell r="CY265">
            <v>1502924</v>
          </cell>
          <cell r="DK265">
            <v>929001.96</v>
          </cell>
        </row>
        <row r="266">
          <cell r="H266" t="str">
            <v>4/35/42101010/104</v>
          </cell>
          <cell r="AY266">
            <v>328000</v>
          </cell>
          <cell r="DK266">
            <v>357921.98</v>
          </cell>
        </row>
        <row r="267">
          <cell r="H267" t="str">
            <v>4/35/42101012/104</v>
          </cell>
          <cell r="AY267">
            <v>825000</v>
          </cell>
          <cell r="DK267">
            <v>571079.98</v>
          </cell>
        </row>
        <row r="268">
          <cell r="DK268">
            <v>0</v>
          </cell>
        </row>
        <row r="269">
          <cell r="AY269">
            <v>293129.3</v>
          </cell>
          <cell r="CY269">
            <v>758009</v>
          </cell>
          <cell r="DK269">
            <v>372779.68999999994</v>
          </cell>
        </row>
        <row r="270">
          <cell r="H270" t="str">
            <v>4/69/42101081/103</v>
          </cell>
          <cell r="AY270">
            <v>292367</v>
          </cell>
          <cell r="DK270">
            <v>372779.68999999994</v>
          </cell>
        </row>
        <row r="271">
          <cell r="H271" t="str">
            <v>4/39/44208011/103</v>
          </cell>
          <cell r="AY271">
            <v>533.62</v>
          </cell>
          <cell r="DK271">
            <v>0</v>
          </cell>
        </row>
        <row r="272">
          <cell r="H272" t="str">
            <v>4/39/44208051/103</v>
          </cell>
          <cell r="AY272">
            <v>228.68</v>
          </cell>
          <cell r="DK272">
            <v>0</v>
          </cell>
        </row>
        <row r="273">
          <cell r="AY273">
            <v>154000</v>
          </cell>
          <cell r="CY273">
            <v>265906</v>
          </cell>
          <cell r="DK273">
            <v>182324.44</v>
          </cell>
        </row>
        <row r="274">
          <cell r="H274" t="str">
            <v>4/69/42101081/105</v>
          </cell>
          <cell r="AY274">
            <v>154000</v>
          </cell>
          <cell r="DK274">
            <v>182324.28</v>
          </cell>
        </row>
        <row r="275">
          <cell r="H275" t="str">
            <v>4/69/47230000/105</v>
          </cell>
          <cell r="AY275">
            <v>0</v>
          </cell>
          <cell r="DK275">
            <v>0.06</v>
          </cell>
        </row>
        <row r="276">
          <cell r="H276" t="str">
            <v>4/69/47234000/105</v>
          </cell>
          <cell r="AY276">
            <v>0</v>
          </cell>
          <cell r="DK276">
            <v>0.01</v>
          </cell>
        </row>
        <row r="277">
          <cell r="H277" t="str">
            <v>4/69/47235000/105</v>
          </cell>
          <cell r="AY277">
            <v>0</v>
          </cell>
          <cell r="DK277">
            <v>0.09</v>
          </cell>
        </row>
        <row r="278">
          <cell r="AY278">
            <v>1440</v>
          </cell>
          <cell r="CY278">
            <v>5878</v>
          </cell>
          <cell r="DK278">
            <v>5227.5</v>
          </cell>
        </row>
        <row r="279">
          <cell r="H279" t="str">
            <v>4/29/41101011/106</v>
          </cell>
          <cell r="DK279">
            <v>0</v>
          </cell>
        </row>
        <row r="280">
          <cell r="H280" t="str">
            <v>4/39/44208011/106</v>
          </cell>
          <cell r="AY280">
            <v>1008</v>
          </cell>
          <cell r="DK280">
            <v>3659.25</v>
          </cell>
        </row>
        <row r="281">
          <cell r="H281" t="str">
            <v>4/39/44208051/106</v>
          </cell>
          <cell r="AY281">
            <v>432</v>
          </cell>
          <cell r="DK281">
            <v>1568.25</v>
          </cell>
        </row>
        <row r="282">
          <cell r="AY282">
            <v>45000</v>
          </cell>
          <cell r="CY282">
            <v>85430</v>
          </cell>
          <cell r="DK282">
            <v>44843.54</v>
          </cell>
        </row>
        <row r="283">
          <cell r="H283" t="str">
            <v>4/42/44506011/108</v>
          </cell>
          <cell r="AY283">
            <v>45000</v>
          </cell>
          <cell r="DK283">
            <v>44843.54</v>
          </cell>
        </row>
        <row r="284">
          <cell r="AY284">
            <v>4968989.3</v>
          </cell>
          <cell r="CY284">
            <v>5702287</v>
          </cell>
          <cell r="DK284">
            <v>4646572.6399999997</v>
          </cell>
        </row>
        <row r="287">
          <cell r="AY287">
            <v>1308122.74</v>
          </cell>
          <cell r="CY287">
            <v>1132789</v>
          </cell>
          <cell r="DK287">
            <v>854405.29</v>
          </cell>
        </row>
        <row r="288">
          <cell r="AY288">
            <v>0</v>
          </cell>
          <cell r="CY288">
            <v>96091</v>
          </cell>
          <cell r="DK288">
            <v>0</v>
          </cell>
        </row>
        <row r="289">
          <cell r="H289" t="str">
            <v>4/19/47201021/222</v>
          </cell>
          <cell r="DK289">
            <v>0</v>
          </cell>
        </row>
        <row r="290">
          <cell r="AY290">
            <v>957763.35</v>
          </cell>
          <cell r="CY290">
            <v>794975</v>
          </cell>
          <cell r="DK290">
            <v>541450.79</v>
          </cell>
        </row>
        <row r="291">
          <cell r="H291" t="str">
            <v>4/19/47201021/221</v>
          </cell>
          <cell r="AY291">
            <v>505681.19999999995</v>
          </cell>
          <cell r="DK291">
            <v>280850.15999999997</v>
          </cell>
        </row>
        <row r="292">
          <cell r="H292" t="str">
            <v>4/19/47230000/221</v>
          </cell>
          <cell r="AY292">
            <v>116497.56</v>
          </cell>
          <cell r="DK292">
            <v>70808.72</v>
          </cell>
        </row>
        <row r="293">
          <cell r="H293" t="str">
            <v>4/19/47234000/221</v>
          </cell>
          <cell r="AY293">
            <v>36083.25</v>
          </cell>
          <cell r="DK293">
            <v>21462.04</v>
          </cell>
        </row>
        <row r="294">
          <cell r="H294" t="str">
            <v>4/19/47235000/221</v>
          </cell>
          <cell r="AY294">
            <v>114436.22000000002</v>
          </cell>
          <cell r="DK294">
            <v>69202.83</v>
          </cell>
        </row>
        <row r="295">
          <cell r="H295" t="str">
            <v>4/19/47235100/221</v>
          </cell>
          <cell r="AY295">
            <v>165671.19</v>
          </cell>
          <cell r="DK295">
            <v>92270.38</v>
          </cell>
        </row>
        <row r="296">
          <cell r="H296" t="str">
            <v>4/19/47235110/221</v>
          </cell>
          <cell r="AY296">
            <v>19393.93</v>
          </cell>
          <cell r="DK296">
            <v>6856.66</v>
          </cell>
        </row>
        <row r="297">
          <cell r="AY297">
            <v>350359.39</v>
          </cell>
          <cell r="CY297">
            <v>241723</v>
          </cell>
          <cell r="DK297">
            <v>312954.5</v>
          </cell>
        </row>
        <row r="298">
          <cell r="H298" t="str">
            <v>4/19/41815011/211</v>
          </cell>
          <cell r="AY298">
            <v>350359.39</v>
          </cell>
          <cell r="DK298">
            <v>312954.5</v>
          </cell>
        </row>
        <row r="299">
          <cell r="AY299">
            <v>2499278</v>
          </cell>
          <cell r="CY299">
            <v>3120360</v>
          </cell>
          <cell r="DK299">
            <v>2707606.57</v>
          </cell>
        </row>
        <row r="300">
          <cell r="AY300">
            <v>1882140</v>
          </cell>
          <cell r="CY300">
            <v>2346816</v>
          </cell>
          <cell r="DK300">
            <v>1936317.88</v>
          </cell>
        </row>
        <row r="301">
          <cell r="H301" t="str">
            <v>4/33/41804013/151</v>
          </cell>
          <cell r="AY301">
            <v>1882140</v>
          </cell>
          <cell r="DK301">
            <v>1936317.88</v>
          </cell>
        </row>
        <row r="302">
          <cell r="H302" t="str">
            <v>4/33/41804016/151</v>
          </cell>
          <cell r="DK302">
            <v>0</v>
          </cell>
        </row>
        <row r="303">
          <cell r="AY303">
            <v>250009</v>
          </cell>
          <cell r="CY303">
            <v>314717</v>
          </cell>
          <cell r="DK303">
            <v>284516.33</v>
          </cell>
        </row>
        <row r="304">
          <cell r="H304" t="str">
            <v>4/33/41804016/242</v>
          </cell>
          <cell r="AY304">
            <v>250009</v>
          </cell>
          <cell r="DK304">
            <v>284516.33</v>
          </cell>
        </row>
        <row r="305">
          <cell r="AY305">
            <v>110000</v>
          </cell>
          <cell r="CY305">
            <v>105000</v>
          </cell>
          <cell r="DK305">
            <v>105000</v>
          </cell>
        </row>
        <row r="306">
          <cell r="H306" t="str">
            <v>4/32/41801011/421</v>
          </cell>
          <cell r="AY306">
            <v>110000</v>
          </cell>
          <cell r="DK306">
            <v>105000</v>
          </cell>
        </row>
        <row r="307">
          <cell r="H307" t="str">
            <v>4/43/41805011/421</v>
          </cell>
          <cell r="DK307">
            <v>0</v>
          </cell>
        </row>
        <row r="308">
          <cell r="H308" t="str">
            <v>4/43/41821011/421</v>
          </cell>
          <cell r="DK308">
            <v>0</v>
          </cell>
        </row>
        <row r="309">
          <cell r="AY309">
            <v>34000</v>
          </cell>
          <cell r="CY309">
            <v>45000</v>
          </cell>
          <cell r="DK309">
            <v>45000</v>
          </cell>
        </row>
        <row r="310">
          <cell r="H310" t="str">
            <v>4/33/41804016/251</v>
          </cell>
          <cell r="AY310">
            <v>34000</v>
          </cell>
          <cell r="DK310">
            <v>45000</v>
          </cell>
        </row>
        <row r="311">
          <cell r="AY311">
            <v>45000</v>
          </cell>
          <cell r="CY311">
            <v>12960</v>
          </cell>
          <cell r="DK311">
            <v>51342.479999999996</v>
          </cell>
        </row>
        <row r="312">
          <cell r="H312" t="str">
            <v>4/43/41806011/631</v>
          </cell>
          <cell r="AY312">
            <v>45000</v>
          </cell>
          <cell r="DK312">
            <v>51342.479999999996</v>
          </cell>
        </row>
        <row r="313">
          <cell r="AY313">
            <v>0</v>
          </cell>
          <cell r="CY313">
            <v>44203</v>
          </cell>
          <cell r="DK313">
            <v>39111.89</v>
          </cell>
        </row>
        <row r="314">
          <cell r="H314" t="str">
            <v>4/33/41804016/271</v>
          </cell>
          <cell r="DK314">
            <v>39111.89</v>
          </cell>
        </row>
        <row r="315">
          <cell r="H315" t="str">
            <v>6/31/44005021/271</v>
          </cell>
          <cell r="DK315">
            <v>0</v>
          </cell>
        </row>
        <row r="316">
          <cell r="CY316">
            <v>0</v>
          </cell>
          <cell r="DK316">
            <v>0</v>
          </cell>
        </row>
        <row r="317">
          <cell r="AY317">
            <v>173129</v>
          </cell>
          <cell r="CY317">
            <v>173568</v>
          </cell>
          <cell r="DK317">
            <v>157928.53</v>
          </cell>
        </row>
        <row r="318">
          <cell r="H318" t="str">
            <v>4/33/41804016/343</v>
          </cell>
          <cell r="AY318">
            <v>173129</v>
          </cell>
          <cell r="DK318">
            <v>157928.53</v>
          </cell>
        </row>
        <row r="319">
          <cell r="AY319">
            <v>5000</v>
          </cell>
          <cell r="CY319">
            <v>40096</v>
          </cell>
          <cell r="DK319">
            <v>45311.459999999992</v>
          </cell>
        </row>
        <row r="320">
          <cell r="H320" t="str">
            <v>4/43/41821011/623</v>
          </cell>
          <cell r="DK320">
            <v>3249.8199999999997</v>
          </cell>
        </row>
        <row r="321">
          <cell r="H321" t="str">
            <v>4/43/44102011/623</v>
          </cell>
          <cell r="AY321">
            <v>5000</v>
          </cell>
          <cell r="DK321">
            <v>40417.1</v>
          </cell>
        </row>
        <row r="322">
          <cell r="AY322">
            <v>0</v>
          </cell>
          <cell r="CY322">
            <v>38000</v>
          </cell>
          <cell r="DK322">
            <v>43078</v>
          </cell>
        </row>
        <row r="323">
          <cell r="H323" t="str">
            <v>4/33/41804016/387</v>
          </cell>
          <cell r="DK323">
            <v>43078</v>
          </cell>
        </row>
        <row r="324">
          <cell r="H324" t="str">
            <v>4/43/41821011/387</v>
          </cell>
          <cell r="DK324">
            <v>0</v>
          </cell>
        </row>
        <row r="325">
          <cell r="AY325">
            <v>292579.35000000003</v>
          </cell>
          <cell r="CY325">
            <v>152506</v>
          </cell>
          <cell r="DK325">
            <v>299859.96999999997</v>
          </cell>
        </row>
        <row r="326">
          <cell r="AY326">
            <v>2664</v>
          </cell>
          <cell r="CY326">
            <v>30312</v>
          </cell>
          <cell r="DK326">
            <v>18651.29</v>
          </cell>
        </row>
        <row r="327">
          <cell r="H327" t="str">
            <v>6/28/44001011/402</v>
          </cell>
          <cell r="DK327">
            <v>2381</v>
          </cell>
        </row>
        <row r="328">
          <cell r="H328" t="str">
            <v>6/28/44002012/402</v>
          </cell>
          <cell r="DK328">
            <v>16270.29</v>
          </cell>
        </row>
        <row r="329">
          <cell r="H329" t="str">
            <v>6/28/41101021/402</v>
          </cell>
          <cell r="AY329">
            <v>2664</v>
          </cell>
          <cell r="DK329">
            <v>0</v>
          </cell>
        </row>
        <row r="330">
          <cell r="AY330">
            <v>199987</v>
          </cell>
          <cell r="CY330">
            <v>0</v>
          </cell>
          <cell r="DK330">
            <v>187500</v>
          </cell>
        </row>
        <row r="331">
          <cell r="H331" t="str">
            <v>4/37/44901011/411</v>
          </cell>
          <cell r="DK331">
            <v>0</v>
          </cell>
        </row>
        <row r="332">
          <cell r="H332" t="str">
            <v>4/29/41102021/411</v>
          </cell>
          <cell r="AY332">
            <v>131250</v>
          </cell>
          <cell r="DK332">
            <v>131250</v>
          </cell>
        </row>
        <row r="333">
          <cell r="H333" t="str">
            <v>4/29/41102022/411</v>
          </cell>
          <cell r="AY333">
            <v>56250</v>
          </cell>
          <cell r="DK333">
            <v>56250</v>
          </cell>
        </row>
        <row r="334">
          <cell r="H334" t="str">
            <v>4/29/41102014/411</v>
          </cell>
          <cell r="AY334">
            <v>8741</v>
          </cell>
          <cell r="DK334">
            <v>0</v>
          </cell>
        </row>
        <row r="335">
          <cell r="H335" t="str">
            <v>4/29/41102015/411</v>
          </cell>
          <cell r="AY335">
            <v>3746</v>
          </cell>
          <cell r="DK335">
            <v>0</v>
          </cell>
        </row>
        <row r="336">
          <cell r="AY336">
            <v>70456.95</v>
          </cell>
          <cell r="CY336">
            <v>86393</v>
          </cell>
          <cell r="DK336">
            <v>69127.05</v>
          </cell>
        </row>
        <row r="337">
          <cell r="H337" t="str">
            <v>4/29/40201030/412</v>
          </cell>
          <cell r="AY337">
            <v>12213.549999999996</v>
          </cell>
          <cell r="DK337">
            <v>3414.16</v>
          </cell>
        </row>
        <row r="338">
          <cell r="H338" t="str">
            <v>4/29/40201036/412</v>
          </cell>
          <cell r="AY338">
            <v>5234.369999999999</v>
          </cell>
          <cell r="DK338">
            <v>1463.21</v>
          </cell>
        </row>
        <row r="339">
          <cell r="H339" t="str">
            <v>4/29/40201040/412</v>
          </cell>
          <cell r="AY339">
            <v>37106.31</v>
          </cell>
          <cell r="DK339">
            <v>44974.770000000004</v>
          </cell>
        </row>
        <row r="340">
          <cell r="H340" t="str">
            <v>4/29/40201046/412</v>
          </cell>
          <cell r="AY340">
            <v>15902.72</v>
          </cell>
          <cell r="DK340">
            <v>19274.910000000003</v>
          </cell>
        </row>
        <row r="341">
          <cell r="AY341">
            <v>14753</v>
          </cell>
          <cell r="CY341">
            <v>0</v>
          </cell>
          <cell r="DK341">
            <v>0</v>
          </cell>
        </row>
        <row r="342">
          <cell r="H342" t="str">
            <v>6/28/44002012/413</v>
          </cell>
          <cell r="AY342">
            <v>14753</v>
          </cell>
          <cell r="DK342">
            <v>0</v>
          </cell>
        </row>
        <row r="343">
          <cell r="H343" t="str">
            <v>6/28/44001011/413</v>
          </cell>
          <cell r="DK343">
            <v>0</v>
          </cell>
        </row>
        <row r="344">
          <cell r="AY344">
            <v>1370.4</v>
          </cell>
          <cell r="CY344">
            <v>1882</v>
          </cell>
          <cell r="DK344">
            <v>1370.41</v>
          </cell>
        </row>
        <row r="345">
          <cell r="H345" t="str">
            <v>6/14/40201014/414</v>
          </cell>
          <cell r="AY345">
            <v>959.27</v>
          </cell>
          <cell r="DK345">
            <v>959.28</v>
          </cell>
        </row>
        <row r="346">
          <cell r="H346" t="str">
            <v>4/29/40201016/414</v>
          </cell>
          <cell r="AY346">
            <v>411.13</v>
          </cell>
          <cell r="DK346">
            <v>411.13</v>
          </cell>
        </row>
        <row r="347">
          <cell r="AY347">
            <v>3348</v>
          </cell>
          <cell r="CY347">
            <v>33919</v>
          </cell>
          <cell r="DK347">
            <v>23211.219999999998</v>
          </cell>
        </row>
        <row r="348">
          <cell r="H348" t="str">
            <v>4/29/40201017/415</v>
          </cell>
          <cell r="AY348">
            <v>2748</v>
          </cell>
          <cell r="DK348">
            <v>2594.37</v>
          </cell>
        </row>
        <row r="349">
          <cell r="H349" t="str">
            <v>4/29/40201030/415</v>
          </cell>
          <cell r="AY349">
            <v>0</v>
          </cell>
          <cell r="DK349">
            <v>8750</v>
          </cell>
        </row>
        <row r="350">
          <cell r="H350" t="str">
            <v>4/29/40201036/415</v>
          </cell>
          <cell r="AY350">
            <v>0</v>
          </cell>
          <cell r="DK350">
            <v>3750</v>
          </cell>
        </row>
        <row r="351">
          <cell r="H351" t="str">
            <v>4/29/40201042/415</v>
          </cell>
          <cell r="AY351">
            <v>600</v>
          </cell>
          <cell r="DK351">
            <v>600</v>
          </cell>
        </row>
        <row r="352">
          <cell r="H352" t="str">
            <v>4/29/40201051/415</v>
          </cell>
          <cell r="DK352">
            <v>7516.8500000000013</v>
          </cell>
        </row>
        <row r="353">
          <cell r="AY353">
            <v>579834</v>
          </cell>
          <cell r="CY353">
            <v>727601</v>
          </cell>
          <cell r="DK353">
            <v>554654.66</v>
          </cell>
        </row>
        <row r="354">
          <cell r="AY354">
            <v>328373</v>
          </cell>
          <cell r="CY354">
            <v>275490</v>
          </cell>
          <cell r="DK354">
            <v>320244.65000000002</v>
          </cell>
        </row>
        <row r="355">
          <cell r="H355" t="str">
            <v>4/27/40009011/441</v>
          </cell>
          <cell r="AY355">
            <v>40000</v>
          </cell>
          <cell r="DK355">
            <v>31872</v>
          </cell>
        </row>
        <row r="356">
          <cell r="H356" t="str">
            <v>4/37/44901011/441</v>
          </cell>
          <cell r="AY356">
            <v>288373</v>
          </cell>
          <cell r="DK356">
            <v>288372.65000000002</v>
          </cell>
        </row>
        <row r="357">
          <cell r="AY357">
            <v>16533</v>
          </cell>
          <cell r="DK357">
            <v>14462.94</v>
          </cell>
        </row>
        <row r="358">
          <cell r="H358" t="str">
            <v>4/43/41805011/442</v>
          </cell>
          <cell r="AY358">
            <v>16533</v>
          </cell>
          <cell r="DK358">
            <v>14462.94</v>
          </cell>
        </row>
        <row r="359">
          <cell r="AY359">
            <v>16800</v>
          </cell>
          <cell r="CY359">
            <v>14557</v>
          </cell>
          <cell r="DK359">
            <v>10868.22</v>
          </cell>
        </row>
        <row r="360">
          <cell r="H360" t="str">
            <v>4/30/40701021/443</v>
          </cell>
          <cell r="AY360">
            <v>226</v>
          </cell>
          <cell r="DK360">
            <v>343.27999999999935</v>
          </cell>
        </row>
        <row r="361">
          <cell r="H361" t="str">
            <v>4/30/40701052/443</v>
          </cell>
          <cell r="DK361">
            <v>22.05</v>
          </cell>
        </row>
        <row r="362">
          <cell r="H362" t="str">
            <v>6/17/40701061/443</v>
          </cell>
          <cell r="DK362">
            <v>2806.29</v>
          </cell>
        </row>
        <row r="363">
          <cell r="H363" t="str">
            <v>4/30/40701062/443</v>
          </cell>
          <cell r="AY363">
            <v>16574</v>
          </cell>
          <cell r="DK363">
            <v>7696.5999999999995</v>
          </cell>
        </row>
        <row r="364">
          <cell r="H364" t="str">
            <v>4/43/41850000/443</v>
          </cell>
          <cell r="DK364">
            <v>0</v>
          </cell>
        </row>
        <row r="365">
          <cell r="AY365">
            <v>0</v>
          </cell>
          <cell r="CY365">
            <v>215806</v>
          </cell>
          <cell r="DK365">
            <v>0</v>
          </cell>
        </row>
        <row r="366">
          <cell r="H366" t="str">
            <v>4/69/42101091/444</v>
          </cell>
          <cell r="DK366">
            <v>0</v>
          </cell>
        </row>
        <row r="367">
          <cell r="H367" t="str">
            <v>4/69/47201021/444</v>
          </cell>
          <cell r="DK367">
            <v>0</v>
          </cell>
        </row>
        <row r="368">
          <cell r="H368" t="str">
            <v>4/43/41850000/444</v>
          </cell>
          <cell r="DK368">
            <v>0</v>
          </cell>
        </row>
        <row r="369">
          <cell r="H369" t="str">
            <v>4/69/47210000/444</v>
          </cell>
          <cell r="DK369">
            <v>0</v>
          </cell>
        </row>
        <row r="370">
          <cell r="AY370">
            <v>217000</v>
          </cell>
          <cell r="CY370">
            <v>219685</v>
          </cell>
          <cell r="DK370">
            <v>208085.1</v>
          </cell>
        </row>
        <row r="371">
          <cell r="H371" t="str">
            <v>4/69/42101091/451</v>
          </cell>
          <cell r="DK371">
            <v>0</v>
          </cell>
        </row>
        <row r="372">
          <cell r="H372" t="str">
            <v>4/69/47210000/451</v>
          </cell>
          <cell r="AY372">
            <v>107000</v>
          </cell>
          <cell r="DK372">
            <v>106890.31</v>
          </cell>
        </row>
        <row r="373">
          <cell r="H373" t="str">
            <v>4/69/47230000/451</v>
          </cell>
          <cell r="DK373">
            <v>0</v>
          </cell>
        </row>
        <row r="374">
          <cell r="H374" t="str">
            <v>4/69/47233000/451</v>
          </cell>
          <cell r="DK374">
            <v>26709.360000000001</v>
          </cell>
        </row>
        <row r="375">
          <cell r="H375" t="str">
            <v>4/69/47234000/451</v>
          </cell>
          <cell r="DK375">
            <v>0</v>
          </cell>
        </row>
        <row r="376">
          <cell r="H376" t="str">
            <v>4/69/47234100/451</v>
          </cell>
          <cell r="DK376">
            <v>8449.35</v>
          </cell>
        </row>
        <row r="377">
          <cell r="H377" t="str">
            <v>4/69/47235000/451</v>
          </cell>
          <cell r="DK377">
            <v>0</v>
          </cell>
        </row>
        <row r="378">
          <cell r="H378" t="str">
            <v>4/69/47235099/451</v>
          </cell>
          <cell r="DK378">
            <v>26369.03</v>
          </cell>
        </row>
        <row r="379">
          <cell r="H379" t="str">
            <v>4/69/47235100/451</v>
          </cell>
          <cell r="DK379">
            <v>0</v>
          </cell>
        </row>
        <row r="380">
          <cell r="H380" t="str">
            <v>4/69/47235110/451</v>
          </cell>
          <cell r="DK380">
            <v>0</v>
          </cell>
        </row>
        <row r="381">
          <cell r="H381" t="str">
            <v>4/69/47235200/451</v>
          </cell>
          <cell r="AY381">
            <v>110000</v>
          </cell>
          <cell r="DK381">
            <v>35158.86</v>
          </cell>
        </row>
        <row r="382">
          <cell r="H382" t="str">
            <v>4/69/47235210/451</v>
          </cell>
          <cell r="DK382">
            <v>4508.1899999999996</v>
          </cell>
        </row>
        <row r="383">
          <cell r="AY383">
            <v>1128</v>
          </cell>
          <cell r="CY383">
            <v>2063</v>
          </cell>
          <cell r="DK383">
            <v>993.75</v>
          </cell>
        </row>
        <row r="384">
          <cell r="H384" t="str">
            <v>4/43/40001001/445</v>
          </cell>
          <cell r="AY384">
            <v>1128</v>
          </cell>
          <cell r="DK384">
            <v>993.75</v>
          </cell>
        </row>
        <row r="385">
          <cell r="AY385">
            <v>4679814.09</v>
          </cell>
          <cell r="CY385">
            <v>5133256</v>
          </cell>
          <cell r="DK385">
            <v>4416526.49</v>
          </cell>
        </row>
        <row r="388">
          <cell r="AY388">
            <v>592950</v>
          </cell>
          <cell r="CY388">
            <v>888552</v>
          </cell>
          <cell r="DK388">
            <v>538641.19999999995</v>
          </cell>
        </row>
        <row r="389">
          <cell r="AY389">
            <v>372950</v>
          </cell>
          <cell r="CY389">
            <v>553878</v>
          </cell>
          <cell r="DK389">
            <v>305210.31999999995</v>
          </cell>
        </row>
        <row r="390">
          <cell r="H390" t="str">
            <v>8/26/41208011/501</v>
          </cell>
          <cell r="AY390">
            <v>350000</v>
          </cell>
          <cell r="DK390">
            <v>297015.31999999995</v>
          </cell>
        </row>
        <row r="391">
          <cell r="H391" t="str">
            <v>8/44/41802011/501</v>
          </cell>
          <cell r="DK391">
            <v>0</v>
          </cell>
        </row>
        <row r="392">
          <cell r="H392" t="str">
            <v>4/43/41821011/501</v>
          </cell>
          <cell r="AY392">
            <v>22950</v>
          </cell>
          <cell r="DK392">
            <v>8195</v>
          </cell>
        </row>
        <row r="393">
          <cell r="H393" t="str">
            <v>4/43/41850000/501</v>
          </cell>
          <cell r="DK393">
            <v>0</v>
          </cell>
        </row>
        <row r="394">
          <cell r="H394" t="str">
            <v>4/37/44901011/501</v>
          </cell>
          <cell r="DK394">
            <v>0</v>
          </cell>
        </row>
        <row r="395">
          <cell r="AY395">
            <v>120000</v>
          </cell>
          <cell r="CY395">
            <v>264456</v>
          </cell>
          <cell r="DK395">
            <v>199560</v>
          </cell>
        </row>
        <row r="396">
          <cell r="H396" t="str">
            <v>8/29/41207013/504</v>
          </cell>
          <cell r="AY396">
            <v>120000</v>
          </cell>
          <cell r="DK396">
            <v>132220</v>
          </cell>
        </row>
        <row r="397">
          <cell r="H397" t="str">
            <v>8/35/40006011/504</v>
          </cell>
        </row>
        <row r="398">
          <cell r="H398" t="str">
            <v>8/26/41208011/504</v>
          </cell>
          <cell r="DK398">
            <v>12340</v>
          </cell>
        </row>
        <row r="399">
          <cell r="H399" t="str">
            <v>4/43/41850000/504</v>
          </cell>
          <cell r="DK399">
            <v>0</v>
          </cell>
        </row>
        <row r="400">
          <cell r="H400" t="str">
            <v>4/37/44901011/504</v>
          </cell>
          <cell r="DK400">
            <v>55000</v>
          </cell>
        </row>
        <row r="401">
          <cell r="AY401">
            <v>100000</v>
          </cell>
          <cell r="CY401">
            <v>70218</v>
          </cell>
          <cell r="DK401">
            <v>33870.880000000005</v>
          </cell>
        </row>
        <row r="402">
          <cell r="H402" t="str">
            <v>8/28/41202011/505</v>
          </cell>
          <cell r="AY402">
            <v>100000</v>
          </cell>
          <cell r="DK402">
            <v>22215.880000000005</v>
          </cell>
        </row>
        <row r="403">
          <cell r="H403" t="str">
            <v>8/26/41208011/505</v>
          </cell>
          <cell r="DK403">
            <v>11655</v>
          </cell>
        </row>
        <row r="404">
          <cell r="H404" t="str">
            <v>4/37/44901011/505</v>
          </cell>
          <cell r="DK404">
            <v>0</v>
          </cell>
        </row>
        <row r="405">
          <cell r="AY405">
            <v>209668</v>
          </cell>
          <cell r="CY405">
            <v>39976</v>
          </cell>
          <cell r="DK405">
            <v>173884.15000000002</v>
          </cell>
        </row>
        <row r="406">
          <cell r="AY406">
            <v>100000</v>
          </cell>
          <cell r="CY406">
            <v>39976</v>
          </cell>
          <cell r="DK406">
            <v>66458.23000000001</v>
          </cell>
        </row>
        <row r="407">
          <cell r="H407" t="str">
            <v>4/23/40005041/514</v>
          </cell>
          <cell r="DK407">
            <v>5174.3999999999996</v>
          </cell>
        </row>
        <row r="408">
          <cell r="H408" t="str">
            <v>4/28/40017011/514</v>
          </cell>
          <cell r="AY408">
            <v>100000</v>
          </cell>
          <cell r="DK408">
            <v>56645.83</v>
          </cell>
        </row>
        <row r="409">
          <cell r="H409" t="str">
            <v>4/29/41101011/514</v>
          </cell>
          <cell r="DK409">
            <v>2688</v>
          </cell>
        </row>
        <row r="410">
          <cell r="H410" t="str">
            <v>4/43/41821011/514</v>
          </cell>
          <cell r="DK410">
            <v>0</v>
          </cell>
        </row>
        <row r="411">
          <cell r="H411" t="str">
            <v>4/39/44208011/514</v>
          </cell>
          <cell r="DK411">
            <v>1365</v>
          </cell>
        </row>
        <row r="412">
          <cell r="H412" t="str">
            <v>4/39/44208051/514</v>
          </cell>
          <cell r="DK412">
            <v>585</v>
          </cell>
        </row>
        <row r="413">
          <cell r="H413" t="str">
            <v>6/42/73700000/514</v>
          </cell>
          <cell r="DK413">
            <v>0</v>
          </cell>
        </row>
        <row r="414">
          <cell r="AY414">
            <v>91200</v>
          </cell>
          <cell r="DK414">
            <v>68715.42</v>
          </cell>
        </row>
        <row r="415">
          <cell r="H415" t="str">
            <v>4/28/40017011/523</v>
          </cell>
          <cell r="AY415">
            <v>91200</v>
          </cell>
          <cell r="DK415">
            <v>68715.42</v>
          </cell>
        </row>
        <row r="416">
          <cell r="AY416">
            <v>18468</v>
          </cell>
          <cell r="DK416">
            <v>38710.5</v>
          </cell>
        </row>
        <row r="417">
          <cell r="H417" t="str">
            <v>4/38/41702011/524</v>
          </cell>
          <cell r="AY417">
            <v>18468</v>
          </cell>
          <cell r="DK417">
            <v>17897.400000000001</v>
          </cell>
        </row>
        <row r="418">
          <cell r="H418" t="str">
            <v>4/43/71000000/524</v>
          </cell>
          <cell r="DK418">
            <v>20813.099999999999</v>
          </cell>
        </row>
        <row r="419">
          <cell r="AY419">
            <v>449811</v>
          </cell>
          <cell r="CY419">
            <v>349540</v>
          </cell>
          <cell r="DK419">
            <v>232533.6</v>
          </cell>
        </row>
        <row r="420">
          <cell r="AY420">
            <v>19680</v>
          </cell>
          <cell r="CY420">
            <v>15180</v>
          </cell>
          <cell r="DK420">
            <v>18270</v>
          </cell>
        </row>
        <row r="421">
          <cell r="H421" t="str">
            <v>4/40/41810011/531</v>
          </cell>
          <cell r="AY421">
            <v>19680</v>
          </cell>
          <cell r="DK421">
            <v>18270</v>
          </cell>
        </row>
        <row r="422">
          <cell r="AY422">
            <v>390000</v>
          </cell>
          <cell r="CY422">
            <v>300000</v>
          </cell>
          <cell r="DK422">
            <v>175006</v>
          </cell>
        </row>
        <row r="423">
          <cell r="H423" t="str">
            <v>4/40/41810011/532</v>
          </cell>
          <cell r="AY423">
            <v>390000</v>
          </cell>
          <cell r="DK423">
            <v>175006</v>
          </cell>
        </row>
        <row r="424">
          <cell r="AY424">
            <v>9600</v>
          </cell>
          <cell r="CY424">
            <v>10200</v>
          </cell>
          <cell r="DK424">
            <v>9000</v>
          </cell>
        </row>
        <row r="425">
          <cell r="H425" t="str">
            <v>6/31/44005021/533</v>
          </cell>
          <cell r="AY425">
            <v>9600</v>
          </cell>
          <cell r="DK425">
            <v>9000</v>
          </cell>
        </row>
        <row r="426">
          <cell r="AY426">
            <v>30531</v>
          </cell>
          <cell r="CY426">
            <v>24160</v>
          </cell>
          <cell r="DK426">
            <v>30257.599999999999</v>
          </cell>
        </row>
        <row r="427">
          <cell r="H427" t="str">
            <v>4/40/41810011/535</v>
          </cell>
          <cell r="AY427">
            <v>30531</v>
          </cell>
          <cell r="DK427">
            <v>30257.599999999999</v>
          </cell>
        </row>
        <row r="428">
          <cell r="AY428">
            <v>1252429</v>
          </cell>
          <cell r="CY428">
            <v>1278068</v>
          </cell>
          <cell r="DK428">
            <v>945058.95</v>
          </cell>
        </row>
        <row r="431">
          <cell r="AY431">
            <v>1244947.8999999999</v>
          </cell>
          <cell r="CY431">
            <v>1217534</v>
          </cell>
          <cell r="DK431">
            <v>1040815.24</v>
          </cell>
        </row>
        <row r="432">
          <cell r="AY432">
            <v>551639</v>
          </cell>
          <cell r="CY432">
            <v>528100</v>
          </cell>
          <cell r="DK432">
            <v>516493.75</v>
          </cell>
        </row>
        <row r="433">
          <cell r="H433" t="str">
            <v>4/37/44901011/601</v>
          </cell>
          <cell r="AY433">
            <v>551639</v>
          </cell>
          <cell r="DK433">
            <v>516493.75</v>
          </cell>
        </row>
        <row r="434">
          <cell r="AY434">
            <v>461390.9</v>
          </cell>
          <cell r="CY434">
            <v>392620</v>
          </cell>
          <cell r="DK434">
            <v>335735.49</v>
          </cell>
        </row>
        <row r="435">
          <cell r="H435" t="str">
            <v>8/32/41219011/602</v>
          </cell>
          <cell r="AY435">
            <v>16950</v>
          </cell>
          <cell r="DK435">
            <v>16950</v>
          </cell>
        </row>
        <row r="436">
          <cell r="H436" t="str">
            <v>4/43/41821011/602</v>
          </cell>
          <cell r="DK436">
            <v>0</v>
          </cell>
        </row>
        <row r="437">
          <cell r="H437" t="str">
            <v>4/33/41804016/602</v>
          </cell>
          <cell r="AY437">
            <v>48500</v>
          </cell>
          <cell r="DK437">
            <v>48500</v>
          </cell>
        </row>
        <row r="438">
          <cell r="H438" t="str">
            <v>4/37/44901011/602</v>
          </cell>
          <cell r="AY438">
            <v>395940.9</v>
          </cell>
          <cell r="DK438">
            <v>270285.49</v>
          </cell>
        </row>
        <row r="439">
          <cell r="AY439">
            <v>231918</v>
          </cell>
          <cell r="CY439">
            <v>296814</v>
          </cell>
          <cell r="DK439">
            <v>188586</v>
          </cell>
        </row>
        <row r="440">
          <cell r="H440" t="str">
            <v>4/25/40007024/604</v>
          </cell>
          <cell r="AY440">
            <v>479</v>
          </cell>
          <cell r="DK440">
            <v>5140</v>
          </cell>
        </row>
        <row r="441">
          <cell r="H441" t="str">
            <v>4/38/41702011/604</v>
          </cell>
          <cell r="AY441">
            <v>231439</v>
          </cell>
          <cell r="DK441">
            <v>183446</v>
          </cell>
        </row>
        <row r="442">
          <cell r="H442" t="str">
            <v>4/33/41804016/604</v>
          </cell>
          <cell r="DK442">
            <v>0</v>
          </cell>
        </row>
        <row r="443">
          <cell r="AY443">
            <v>63484</v>
          </cell>
          <cell r="CY443">
            <v>70184</v>
          </cell>
          <cell r="DK443">
            <v>59383.199999999997</v>
          </cell>
        </row>
        <row r="444">
          <cell r="AY444">
            <v>35484</v>
          </cell>
          <cell r="CY444">
            <v>53669</v>
          </cell>
          <cell r="DK444">
            <v>41814</v>
          </cell>
        </row>
        <row r="445">
          <cell r="H445" t="str">
            <v>4/25/40007024/621</v>
          </cell>
          <cell r="AY445">
            <v>5484</v>
          </cell>
          <cell r="DK445">
            <v>22364</v>
          </cell>
        </row>
        <row r="446">
          <cell r="H446" t="str">
            <v>4/28/40017011/621</v>
          </cell>
          <cell r="DK446">
            <v>0</v>
          </cell>
        </row>
        <row r="447">
          <cell r="H447" t="str">
            <v>4/38/41702011/621</v>
          </cell>
          <cell r="AY447">
            <v>30000</v>
          </cell>
          <cell r="DK447">
            <v>18450</v>
          </cell>
        </row>
        <row r="448">
          <cell r="H448" t="str">
            <v>4/33/41804016/621</v>
          </cell>
          <cell r="DK448">
            <v>1000</v>
          </cell>
        </row>
        <row r="449">
          <cell r="AY449">
            <v>28000</v>
          </cell>
          <cell r="CY449">
            <v>16515</v>
          </cell>
          <cell r="DK449">
            <v>17569.2</v>
          </cell>
        </row>
        <row r="450">
          <cell r="H450" t="str">
            <v>4/25/40007024/622</v>
          </cell>
          <cell r="AY450">
            <v>28000</v>
          </cell>
          <cell r="DK450">
            <v>17569.2</v>
          </cell>
        </row>
        <row r="451">
          <cell r="AY451">
            <v>1022421.94</v>
          </cell>
          <cell r="CY451">
            <v>1842559</v>
          </cell>
          <cell r="DK451">
            <v>1008405.84</v>
          </cell>
        </row>
        <row r="452">
          <cell r="AY452">
            <v>414854.62</v>
          </cell>
          <cell r="CY452">
            <v>1033933</v>
          </cell>
          <cell r="DK452">
            <v>365575.95</v>
          </cell>
        </row>
        <row r="453">
          <cell r="AY453">
            <v>5561</v>
          </cell>
          <cell r="CY453">
            <v>0</v>
          </cell>
          <cell r="DK453">
            <v>0</v>
          </cell>
        </row>
        <row r="454">
          <cell r="H454" t="str">
            <v>4/39/44208011/871</v>
          </cell>
          <cell r="AY454">
            <v>5561</v>
          </cell>
          <cell r="DK454">
            <v>0</v>
          </cell>
        </row>
        <row r="455">
          <cell r="H455" t="str">
            <v>4/39/44208051/871</v>
          </cell>
          <cell r="DK455">
            <v>0</v>
          </cell>
        </row>
        <row r="456">
          <cell r="AY456">
            <v>15492</v>
          </cell>
          <cell r="CY456">
            <v>78692</v>
          </cell>
          <cell r="DK456">
            <v>16567</v>
          </cell>
        </row>
        <row r="457">
          <cell r="H457" t="str">
            <v>4/39/44208011/649</v>
          </cell>
          <cell r="AY457">
            <v>15492</v>
          </cell>
          <cell r="DK457">
            <v>11596.900000000001</v>
          </cell>
        </row>
        <row r="458">
          <cell r="H458" t="str">
            <v>4/39/44208051/649</v>
          </cell>
          <cell r="DK458">
            <v>4970.1000000000004</v>
          </cell>
        </row>
        <row r="459">
          <cell r="AY459">
            <v>20000</v>
          </cell>
          <cell r="CY459">
            <v>43062</v>
          </cell>
          <cell r="DK459">
            <v>42723.380000000005</v>
          </cell>
        </row>
        <row r="460">
          <cell r="H460" t="str">
            <v>4/39/44208011/614</v>
          </cell>
          <cell r="AY460">
            <v>20000</v>
          </cell>
          <cell r="DK460">
            <v>29906.37</v>
          </cell>
        </row>
        <row r="461">
          <cell r="H461" t="str">
            <v>4/39/44208051/614</v>
          </cell>
          <cell r="DK461">
            <v>12817.01</v>
          </cell>
        </row>
        <row r="462">
          <cell r="AY462">
            <v>111574.12</v>
          </cell>
          <cell r="CY462">
            <v>347225</v>
          </cell>
          <cell r="DK462">
            <v>57425.65</v>
          </cell>
        </row>
        <row r="463">
          <cell r="H463" t="str">
            <v>4/39/44208011/615</v>
          </cell>
          <cell r="AY463">
            <v>78101.88</v>
          </cell>
          <cell r="DK463">
            <v>40197.96</v>
          </cell>
        </row>
        <row r="464">
          <cell r="H464" t="str">
            <v>4/39/44208051/615</v>
          </cell>
          <cell r="AY464">
            <v>33472.239999999998</v>
          </cell>
          <cell r="DK464">
            <v>17227.689999999999</v>
          </cell>
        </row>
        <row r="465">
          <cell r="CY465">
            <v>44776</v>
          </cell>
          <cell r="DK465">
            <v>0</v>
          </cell>
        </row>
        <row r="466">
          <cell r="CY466">
            <v>23564</v>
          </cell>
          <cell r="DK466">
            <v>0</v>
          </cell>
        </row>
        <row r="467">
          <cell r="CY467">
            <v>12000</v>
          </cell>
          <cell r="DK467">
            <v>0</v>
          </cell>
        </row>
        <row r="468">
          <cell r="DK468">
            <v>0</v>
          </cell>
        </row>
        <row r="469">
          <cell r="AY469">
            <v>151209</v>
          </cell>
          <cell r="CY469">
            <v>120885</v>
          </cell>
          <cell r="DK469">
            <v>219159.33000000002</v>
          </cell>
        </row>
        <row r="470">
          <cell r="H470" t="str">
            <v>4/39/44208011/791</v>
          </cell>
          <cell r="AY470">
            <v>105846</v>
          </cell>
          <cell r="DK470">
            <v>153411.53</v>
          </cell>
        </row>
        <row r="471">
          <cell r="H471" t="str">
            <v>4/39/44208051/791</v>
          </cell>
          <cell r="AY471">
            <v>45363</v>
          </cell>
          <cell r="DK471">
            <v>65747.8</v>
          </cell>
        </row>
        <row r="472">
          <cell r="AY472">
            <v>55688</v>
          </cell>
          <cell r="CY472">
            <v>41742</v>
          </cell>
          <cell r="DK472">
            <v>0</v>
          </cell>
        </row>
        <row r="473">
          <cell r="AY473">
            <v>55330.5</v>
          </cell>
          <cell r="CY473">
            <v>321987</v>
          </cell>
          <cell r="DK473">
            <v>29700.590000000004</v>
          </cell>
        </row>
        <row r="474">
          <cell r="H474" t="str">
            <v>4/43/41850000/616</v>
          </cell>
          <cell r="DK474">
            <v>15.260000000002037</v>
          </cell>
        </row>
        <row r="475">
          <cell r="H475" t="str">
            <v>4/39/44208011/616</v>
          </cell>
          <cell r="AY475">
            <v>38731.35</v>
          </cell>
          <cell r="DK475">
            <v>20779.7</v>
          </cell>
        </row>
        <row r="476">
          <cell r="H476" t="str">
            <v>4/39/44208051/616</v>
          </cell>
          <cell r="AY476">
            <v>16599.150000000001</v>
          </cell>
          <cell r="DK476">
            <v>8905.630000000001</v>
          </cell>
        </row>
        <row r="477">
          <cell r="AY477">
            <v>479656.72</v>
          </cell>
          <cell r="CY477">
            <v>753006</v>
          </cell>
          <cell r="DK477">
            <v>556285.61</v>
          </cell>
        </row>
        <row r="478">
          <cell r="AY478">
            <v>76982.739999999991</v>
          </cell>
          <cell r="CY478">
            <v>237935</v>
          </cell>
          <cell r="DK478">
            <v>75829.429999999993</v>
          </cell>
        </row>
        <row r="479">
          <cell r="H479" t="str">
            <v>4/39/44208011/641</v>
          </cell>
          <cell r="AY479">
            <v>53887.89</v>
          </cell>
          <cell r="DK479">
            <v>53080.6</v>
          </cell>
        </row>
        <row r="480">
          <cell r="H480" t="str">
            <v>4/39/44208051/641</v>
          </cell>
          <cell r="AY480">
            <v>23094.85</v>
          </cell>
          <cell r="DK480">
            <v>22748.829999999998</v>
          </cell>
        </row>
        <row r="481">
          <cell r="AY481">
            <v>243228.61000000002</v>
          </cell>
          <cell r="CY481">
            <v>312951</v>
          </cell>
          <cell r="DK481">
            <v>134443.87</v>
          </cell>
        </row>
        <row r="482">
          <cell r="H482" t="str">
            <v>4/39/44208011/613</v>
          </cell>
          <cell r="AY482">
            <v>170260.04</v>
          </cell>
          <cell r="DK482">
            <v>94110.720000000001</v>
          </cell>
        </row>
        <row r="483">
          <cell r="H483" t="str">
            <v>4/39/44208051/613</v>
          </cell>
          <cell r="AY483">
            <v>72968.570000000007</v>
          </cell>
          <cell r="DK483">
            <v>40333.149999999994</v>
          </cell>
        </row>
        <row r="484">
          <cell r="AY484">
            <v>159445.37000000002</v>
          </cell>
          <cell r="CY484">
            <v>202120</v>
          </cell>
          <cell r="DK484">
            <v>346012.31</v>
          </cell>
        </row>
        <row r="485">
          <cell r="H485" t="str">
            <v>4/43/41850000/853</v>
          </cell>
          <cell r="AY485">
            <v>161</v>
          </cell>
          <cell r="DK485">
            <v>0</v>
          </cell>
        </row>
        <row r="486">
          <cell r="H486" t="str">
            <v>4/39/44208011/853</v>
          </cell>
          <cell r="AY486">
            <v>105474.16</v>
          </cell>
          <cell r="DK486">
            <v>242208.61000000002</v>
          </cell>
        </row>
        <row r="487">
          <cell r="H487" t="str">
            <v>4/39/44208051/853</v>
          </cell>
          <cell r="AY487">
            <v>45203.29</v>
          </cell>
          <cell r="DK487">
            <v>103803.7</v>
          </cell>
        </row>
        <row r="488">
          <cell r="H488" t="str">
            <v>4/43/41308001/853</v>
          </cell>
          <cell r="AY488">
            <v>8606.92</v>
          </cell>
          <cell r="DK488">
            <v>0</v>
          </cell>
        </row>
        <row r="489">
          <cell r="AY489">
            <v>39937</v>
          </cell>
          <cell r="CY489">
            <v>51642</v>
          </cell>
          <cell r="DK489">
            <v>0</v>
          </cell>
        </row>
        <row r="490">
          <cell r="H490" t="str">
            <v>4/39/44208011/645</v>
          </cell>
          <cell r="AY490">
            <v>27956</v>
          </cell>
          <cell r="DK490">
            <v>0</v>
          </cell>
        </row>
        <row r="491">
          <cell r="H491" t="str">
            <v>4/39/44208051/645</v>
          </cell>
          <cell r="AY491">
            <v>11981</v>
          </cell>
          <cell r="DK491">
            <v>0</v>
          </cell>
        </row>
        <row r="492">
          <cell r="AY492">
            <v>80069</v>
          </cell>
          <cell r="CY492">
            <v>3978</v>
          </cell>
          <cell r="DK492">
            <v>54317.679999999993</v>
          </cell>
        </row>
        <row r="493">
          <cell r="H493" t="str">
            <v>4/39/44208011/647</v>
          </cell>
          <cell r="AY493">
            <v>56048</v>
          </cell>
          <cell r="DK493">
            <v>38022.370000000003</v>
          </cell>
        </row>
        <row r="494">
          <cell r="H494" t="str">
            <v>4/39/44208051/647</v>
          </cell>
          <cell r="AY494">
            <v>24021</v>
          </cell>
          <cell r="DK494">
            <v>16295.31</v>
          </cell>
        </row>
        <row r="495">
          <cell r="AY495">
            <v>7904.6</v>
          </cell>
          <cell r="CY495">
            <v>0</v>
          </cell>
          <cell r="DK495">
            <v>32226.6</v>
          </cell>
        </row>
        <row r="496">
          <cell r="AY496">
            <v>7904.6</v>
          </cell>
          <cell r="CY496">
            <v>0</v>
          </cell>
          <cell r="DK496">
            <v>32226.6</v>
          </cell>
        </row>
        <row r="497">
          <cell r="H497" t="str">
            <v>4/39/44208011/754</v>
          </cell>
          <cell r="AY497">
            <v>2173.2200000000003</v>
          </cell>
          <cell r="DK497">
            <v>17658.64</v>
          </cell>
        </row>
        <row r="498">
          <cell r="H498" t="str">
            <v>4/39/44208051/754</v>
          </cell>
          <cell r="AY498">
            <v>931.38000000000011</v>
          </cell>
          <cell r="DK498">
            <v>7567.9599999999991</v>
          </cell>
        </row>
        <row r="499">
          <cell r="H499" t="str">
            <v>4/37/44901012/754</v>
          </cell>
          <cell r="AY499">
            <v>4800</v>
          </cell>
          <cell r="DK499">
            <v>7000</v>
          </cell>
        </row>
        <row r="500">
          <cell r="AY500">
            <v>150000</v>
          </cell>
          <cell r="CY500">
            <v>300184</v>
          </cell>
          <cell r="DK500">
            <v>188942.61</v>
          </cell>
        </row>
        <row r="501">
          <cell r="CY501">
            <v>17145</v>
          </cell>
          <cell r="DK501">
            <v>0</v>
          </cell>
        </row>
        <row r="502">
          <cell r="AY502">
            <v>150000</v>
          </cell>
          <cell r="CY502">
            <v>283039</v>
          </cell>
          <cell r="DK502">
            <v>188942.61</v>
          </cell>
        </row>
        <row r="503">
          <cell r="H503" t="str">
            <v>4/43/41850000/651</v>
          </cell>
          <cell r="AY503">
            <v>150000</v>
          </cell>
          <cell r="DK503">
            <v>186902.61</v>
          </cell>
        </row>
        <row r="504">
          <cell r="H504" t="str">
            <v>4/37/44901011/651</v>
          </cell>
          <cell r="DK504">
            <v>2040</v>
          </cell>
        </row>
        <row r="505">
          <cell r="AY505">
            <v>2480853.84</v>
          </cell>
          <cell r="CY505">
            <v>3430461</v>
          </cell>
          <cell r="DK505">
            <v>2297546.8899999997</v>
          </cell>
        </row>
        <row r="508">
          <cell r="AY508">
            <v>193372</v>
          </cell>
          <cell r="CY508">
            <v>264574</v>
          </cell>
          <cell r="DK508">
            <v>342453.22</v>
          </cell>
        </row>
        <row r="509">
          <cell r="CY509">
            <v>35000</v>
          </cell>
          <cell r="DK509">
            <v>0</v>
          </cell>
        </row>
        <row r="510">
          <cell r="AY510">
            <v>43372</v>
          </cell>
          <cell r="CY510">
            <v>79574</v>
          </cell>
          <cell r="DK510">
            <v>151537.04999999999</v>
          </cell>
        </row>
        <row r="511">
          <cell r="H511" t="str">
            <v>4/33/41804016/661</v>
          </cell>
          <cell r="AY511">
            <v>43372</v>
          </cell>
          <cell r="DK511">
            <v>151537.04999999999</v>
          </cell>
        </row>
        <row r="512">
          <cell r="H512" t="str">
            <v>4/38/44603011/661</v>
          </cell>
          <cell r="DK512">
            <v>0</v>
          </cell>
        </row>
        <row r="513">
          <cell r="AY513">
            <v>0</v>
          </cell>
          <cell r="CY513">
            <v>0</v>
          </cell>
          <cell r="DK513">
            <v>40916.17</v>
          </cell>
        </row>
        <row r="514">
          <cell r="H514" t="str">
            <v>4/33/41804016/662</v>
          </cell>
          <cell r="DK514">
            <v>40916.17</v>
          </cell>
        </row>
        <row r="515">
          <cell r="H515" t="str">
            <v>4/38/44603011/662</v>
          </cell>
          <cell r="DK515">
            <v>0</v>
          </cell>
        </row>
        <row r="516">
          <cell r="AY516">
            <v>150000</v>
          </cell>
          <cell r="CY516">
            <v>150000</v>
          </cell>
          <cell r="DK516">
            <v>150000</v>
          </cell>
        </row>
        <row r="517">
          <cell r="H517" t="str">
            <v>4/38/44601011/664</v>
          </cell>
          <cell r="DK517">
            <v>0</v>
          </cell>
        </row>
        <row r="518">
          <cell r="H518" t="str">
            <v>4/38/44603011/664</v>
          </cell>
          <cell r="AY518">
            <v>150000</v>
          </cell>
          <cell r="DK518">
            <v>150000</v>
          </cell>
        </row>
        <row r="519">
          <cell r="AY519">
            <v>193372</v>
          </cell>
          <cell r="CY519">
            <v>264574</v>
          </cell>
          <cell r="DK519">
            <v>342453.22</v>
          </cell>
        </row>
        <row r="522">
          <cell r="AY522">
            <v>1253988.2</v>
          </cell>
          <cell r="CY522">
            <v>5117863</v>
          </cell>
          <cell r="DK522">
            <v>1756920.94</v>
          </cell>
        </row>
        <row r="523">
          <cell r="AY523">
            <v>24067</v>
          </cell>
          <cell r="CY523">
            <v>221976</v>
          </cell>
          <cell r="DK523">
            <v>0</v>
          </cell>
        </row>
        <row r="524">
          <cell r="CY524">
            <v>0</v>
          </cell>
          <cell r="DK524">
            <v>0</v>
          </cell>
        </row>
        <row r="525">
          <cell r="AY525">
            <v>318680</v>
          </cell>
          <cell r="CY525">
            <v>795074</v>
          </cell>
          <cell r="DK525">
            <v>493662.94</v>
          </cell>
        </row>
        <row r="526">
          <cell r="H526" t="str">
            <v>4/38/44603011/721</v>
          </cell>
          <cell r="AY526">
            <v>318680</v>
          </cell>
          <cell r="DK526">
            <v>493662.94</v>
          </cell>
        </row>
        <row r="527">
          <cell r="AY527">
            <v>595997.19999999995</v>
          </cell>
          <cell r="CY527">
            <v>974945</v>
          </cell>
          <cell r="DK527">
            <v>600000</v>
          </cell>
        </row>
        <row r="528">
          <cell r="H528" t="str">
            <v>4/38/44603011/722</v>
          </cell>
          <cell r="AY528">
            <v>595997.19999999995</v>
          </cell>
          <cell r="DK528">
            <v>600000</v>
          </cell>
        </row>
        <row r="529">
          <cell r="CY529">
            <v>1370652</v>
          </cell>
          <cell r="DK529">
            <v>0</v>
          </cell>
        </row>
        <row r="530">
          <cell r="CY530">
            <v>0</v>
          </cell>
          <cell r="DK530">
            <v>0</v>
          </cell>
        </row>
        <row r="531">
          <cell r="CY531">
            <v>6249</v>
          </cell>
          <cell r="DK531">
            <v>0</v>
          </cell>
        </row>
        <row r="532">
          <cell r="AY532">
            <v>5100</v>
          </cell>
          <cell r="CY532">
            <v>8160</v>
          </cell>
          <cell r="DK532">
            <v>5100</v>
          </cell>
        </row>
        <row r="533">
          <cell r="H533" t="str">
            <v>4/38/44603011/723</v>
          </cell>
          <cell r="AY533">
            <v>5100</v>
          </cell>
          <cell r="DK533">
            <v>5100</v>
          </cell>
        </row>
        <row r="534">
          <cell r="CY534">
            <v>646610</v>
          </cell>
          <cell r="DK534">
            <v>0</v>
          </cell>
        </row>
        <row r="535">
          <cell r="AY535">
            <v>208000</v>
          </cell>
          <cell r="CY535">
            <v>228100</v>
          </cell>
          <cell r="DK535">
            <v>258000</v>
          </cell>
        </row>
        <row r="536">
          <cell r="H536" t="str">
            <v>4/38/44603011/711</v>
          </cell>
          <cell r="AY536">
            <v>208000</v>
          </cell>
          <cell r="DK536">
            <v>258000</v>
          </cell>
        </row>
        <row r="537">
          <cell r="AY537">
            <v>102144</v>
          </cell>
          <cell r="CY537">
            <v>866097</v>
          </cell>
          <cell r="DK537">
            <v>400158</v>
          </cell>
        </row>
        <row r="538">
          <cell r="H538" t="str">
            <v>4/38/44603011/712</v>
          </cell>
          <cell r="AY538">
            <v>102144</v>
          </cell>
          <cell r="DK538">
            <v>400158</v>
          </cell>
        </row>
        <row r="539">
          <cell r="AY539">
            <v>0</v>
          </cell>
          <cell r="CY539">
            <v>0</v>
          </cell>
          <cell r="DK539">
            <v>0</v>
          </cell>
        </row>
        <row r="540">
          <cell r="H540" t="str">
            <v>4/38/44603011/683</v>
          </cell>
          <cell r="DK540">
            <v>0</v>
          </cell>
        </row>
        <row r="541">
          <cell r="H541" t="str">
            <v>4/39/44208011/683</v>
          </cell>
          <cell r="DK541">
            <v>0</v>
          </cell>
        </row>
        <row r="542">
          <cell r="H542" t="str">
            <v>4/39/44208051/683</v>
          </cell>
          <cell r="DK542">
            <v>0</v>
          </cell>
        </row>
        <row r="543">
          <cell r="AY543">
            <v>0</v>
          </cell>
          <cell r="CY543">
            <v>7000</v>
          </cell>
          <cell r="DK543">
            <v>0</v>
          </cell>
        </row>
        <row r="544">
          <cell r="CY544">
            <v>7000</v>
          </cell>
          <cell r="DK544">
            <v>0</v>
          </cell>
        </row>
        <row r="545">
          <cell r="AY545">
            <v>80000</v>
          </cell>
          <cell r="CY545">
            <v>105288</v>
          </cell>
          <cell r="DK545">
            <v>69711.959999999992</v>
          </cell>
        </row>
        <row r="546">
          <cell r="AY546">
            <v>80000</v>
          </cell>
          <cell r="CY546">
            <v>105288</v>
          </cell>
          <cell r="DK546">
            <v>69711.959999999992</v>
          </cell>
        </row>
        <row r="547">
          <cell r="H547" t="str">
            <v>4/33/41804016/682</v>
          </cell>
          <cell r="DK547">
            <v>18211.96</v>
          </cell>
        </row>
        <row r="548">
          <cell r="H548" t="str">
            <v>4/43/41806011/682</v>
          </cell>
          <cell r="AY548">
            <v>80000</v>
          </cell>
          <cell r="DK548">
            <v>51500</v>
          </cell>
        </row>
        <row r="549">
          <cell r="AY549">
            <v>0</v>
          </cell>
          <cell r="CY549">
            <v>97850</v>
          </cell>
          <cell r="DK549">
            <v>7908</v>
          </cell>
        </row>
        <row r="550">
          <cell r="CY550">
            <v>72850</v>
          </cell>
          <cell r="DK550">
            <v>0</v>
          </cell>
        </row>
        <row r="551">
          <cell r="AY551">
            <v>0</v>
          </cell>
          <cell r="CY551">
            <v>25000</v>
          </cell>
          <cell r="DK551">
            <v>7908</v>
          </cell>
        </row>
        <row r="552">
          <cell r="H552" t="str">
            <v>4/38/41702011/702</v>
          </cell>
          <cell r="DK552">
            <v>7908</v>
          </cell>
        </row>
        <row r="553">
          <cell r="AY553">
            <v>250000</v>
          </cell>
          <cell r="CY553">
            <v>277803</v>
          </cell>
          <cell r="DK553">
            <v>259281.83</v>
          </cell>
        </row>
        <row r="554">
          <cell r="AY554">
            <v>250000</v>
          </cell>
          <cell r="CY554">
            <v>277803</v>
          </cell>
          <cell r="DK554">
            <v>259281.83</v>
          </cell>
        </row>
        <row r="555">
          <cell r="H555" t="str">
            <v>4/25/40007024/732</v>
          </cell>
          <cell r="DK555">
            <v>3720</v>
          </cell>
        </row>
        <row r="556">
          <cell r="H556" t="str">
            <v>4/25/40007021/732</v>
          </cell>
          <cell r="DK556">
            <v>0</v>
          </cell>
        </row>
        <row r="557">
          <cell r="H557" t="str">
            <v>4/38/41702011/732</v>
          </cell>
          <cell r="AY557">
            <v>250000</v>
          </cell>
          <cell r="DK557">
            <v>255561.83</v>
          </cell>
        </row>
        <row r="558">
          <cell r="AY558">
            <v>68474</v>
          </cell>
          <cell r="CY558">
            <v>567240</v>
          </cell>
          <cell r="DK558">
            <v>73227.469999999987</v>
          </cell>
        </row>
        <row r="559">
          <cell r="AY559">
            <v>68474</v>
          </cell>
          <cell r="CY559">
            <v>115801</v>
          </cell>
          <cell r="DK559">
            <v>73227.469999999987</v>
          </cell>
        </row>
        <row r="560">
          <cell r="H560" t="str">
            <v>18/32/41603011/691</v>
          </cell>
          <cell r="DK560">
            <v>1615.2</v>
          </cell>
        </row>
        <row r="561">
          <cell r="H561" t="str">
            <v>4/38/41702011/691</v>
          </cell>
          <cell r="DK561">
            <v>0</v>
          </cell>
        </row>
        <row r="562">
          <cell r="H562" t="str">
            <v>4/33/41804016/691</v>
          </cell>
          <cell r="AY562">
            <v>60700</v>
          </cell>
          <cell r="DK562">
            <v>9743.5</v>
          </cell>
        </row>
        <row r="563">
          <cell r="H563" t="str">
            <v>4/43/41821011/691</v>
          </cell>
          <cell r="AY563">
            <v>1170</v>
          </cell>
          <cell r="DK563">
            <v>1168.77</v>
          </cell>
        </row>
        <row r="564">
          <cell r="H564" t="str">
            <v>4/38/44603011/691</v>
          </cell>
          <cell r="AY564">
            <v>6604</v>
          </cell>
          <cell r="DK564">
            <v>60700</v>
          </cell>
        </row>
        <row r="565">
          <cell r="CY565">
            <v>451439</v>
          </cell>
          <cell r="DK565">
            <v>0</v>
          </cell>
        </row>
        <row r="566">
          <cell r="AY566">
            <v>86200</v>
          </cell>
          <cell r="CY566">
            <v>131266</v>
          </cell>
          <cell r="DK566">
            <v>105650</v>
          </cell>
        </row>
        <row r="567">
          <cell r="AY567">
            <v>86200</v>
          </cell>
          <cell r="CY567">
            <v>131266</v>
          </cell>
          <cell r="DK567">
            <v>105650</v>
          </cell>
        </row>
        <row r="568">
          <cell r="H568" t="str">
            <v>4/33/41804016/742</v>
          </cell>
          <cell r="AY568">
            <v>86200</v>
          </cell>
          <cell r="DK568">
            <v>77650</v>
          </cell>
        </row>
        <row r="569">
          <cell r="H569" t="str">
            <v>4/43/45501000/742</v>
          </cell>
          <cell r="DK569">
            <v>28000</v>
          </cell>
        </row>
        <row r="570">
          <cell r="AY570">
            <v>1738662.2</v>
          </cell>
          <cell r="CY570">
            <v>6304310</v>
          </cell>
          <cell r="DK570">
            <v>2272700.1999999997</v>
          </cell>
        </row>
        <row r="573">
          <cell r="AY573">
            <v>0</v>
          </cell>
          <cell r="CY573">
            <v>166941</v>
          </cell>
          <cell r="DK573">
            <v>8815.4700000000012</v>
          </cell>
        </row>
        <row r="574">
          <cell r="CY574">
            <v>128427</v>
          </cell>
          <cell r="DK574">
            <v>0</v>
          </cell>
        </row>
        <row r="575">
          <cell r="DK575">
            <v>0</v>
          </cell>
        </row>
        <row r="576">
          <cell r="AY576">
            <v>0</v>
          </cell>
          <cell r="CY576">
            <v>38514</v>
          </cell>
          <cell r="DK576">
            <v>8815.4700000000012</v>
          </cell>
        </row>
        <row r="577">
          <cell r="H577" t="str">
            <v>4/38/44603011/163</v>
          </cell>
          <cell r="DK577">
            <v>8815.4700000000012</v>
          </cell>
        </row>
        <row r="578">
          <cell r="AY578">
            <v>155891</v>
          </cell>
          <cell r="CY578">
            <v>145238</v>
          </cell>
          <cell r="DK578">
            <v>126368.3</v>
          </cell>
        </row>
        <row r="579">
          <cell r="AY579">
            <v>85891</v>
          </cell>
          <cell r="CY579">
            <v>104588</v>
          </cell>
          <cell r="DK579">
            <v>87488.3</v>
          </cell>
        </row>
        <row r="580">
          <cell r="H580" t="str">
            <v>4/38/41702011/171</v>
          </cell>
          <cell r="AY580">
            <v>85891</v>
          </cell>
          <cell r="DK580">
            <v>85488.3</v>
          </cell>
        </row>
        <row r="581">
          <cell r="H581" t="str">
            <v>4/38/44601011/171</v>
          </cell>
          <cell r="DK581">
            <v>2000</v>
          </cell>
        </row>
        <row r="582">
          <cell r="AY582">
            <v>70000</v>
          </cell>
          <cell r="CY582">
            <v>40650</v>
          </cell>
          <cell r="DK582">
            <v>38880</v>
          </cell>
        </row>
        <row r="583">
          <cell r="H583" t="str">
            <v>4/38/44601011/174</v>
          </cell>
          <cell r="DK583">
            <v>0</v>
          </cell>
        </row>
        <row r="584">
          <cell r="H584" t="str">
            <v>4/38/44603011/174</v>
          </cell>
          <cell r="AY584">
            <v>70000</v>
          </cell>
          <cell r="DK584">
            <v>38880</v>
          </cell>
        </row>
        <row r="585">
          <cell r="H585" t="str">
            <v>4/25/40007024/174</v>
          </cell>
          <cell r="DK585">
            <v>0</v>
          </cell>
        </row>
        <row r="586">
          <cell r="H586" t="str">
            <v>4/43/41806012/174</v>
          </cell>
          <cell r="DK586">
            <v>0</v>
          </cell>
        </row>
        <row r="587">
          <cell r="AY587">
            <v>451661.17</v>
          </cell>
          <cell r="CY587">
            <v>613975</v>
          </cell>
          <cell r="DK587">
            <v>447853.11000000004</v>
          </cell>
        </row>
        <row r="588">
          <cell r="CY588">
            <v>103984</v>
          </cell>
          <cell r="DK588">
            <v>0</v>
          </cell>
        </row>
        <row r="589">
          <cell r="AY589">
            <v>451661.17</v>
          </cell>
          <cell r="CY589">
            <v>400492</v>
          </cell>
          <cell r="DK589">
            <v>362321.52</v>
          </cell>
        </row>
        <row r="590">
          <cell r="H590" t="str">
            <v>4/33/41804016/183</v>
          </cell>
          <cell r="AY590">
            <v>419061.17</v>
          </cell>
          <cell r="DK590">
            <v>335321.52</v>
          </cell>
        </row>
        <row r="591">
          <cell r="H591" t="str">
            <v>4/25/40007024/183</v>
          </cell>
          <cell r="DK591">
            <v>0</v>
          </cell>
        </row>
        <row r="592">
          <cell r="H592" t="str">
            <v>4/38/44603011/183</v>
          </cell>
          <cell r="AY592">
            <v>32600</v>
          </cell>
          <cell r="DK592">
            <v>27000</v>
          </cell>
        </row>
        <row r="593">
          <cell r="AY593">
            <v>0</v>
          </cell>
          <cell r="CY593">
            <v>90000</v>
          </cell>
          <cell r="DK593">
            <v>75000</v>
          </cell>
        </row>
        <row r="594">
          <cell r="H594" t="str">
            <v>4/38/41702011/184</v>
          </cell>
          <cell r="DK594">
            <v>75000</v>
          </cell>
        </row>
        <row r="595">
          <cell r="AY595">
            <v>0</v>
          </cell>
          <cell r="CY595">
            <v>19499</v>
          </cell>
          <cell r="DK595">
            <v>10531.59</v>
          </cell>
        </row>
        <row r="596">
          <cell r="H596" t="str">
            <v>4/33/41804016/771</v>
          </cell>
          <cell r="DK596">
            <v>4353.75</v>
          </cell>
        </row>
        <row r="597">
          <cell r="H597" t="str">
            <v>4/38/41702011/771</v>
          </cell>
          <cell r="DK597">
            <v>5000</v>
          </cell>
        </row>
        <row r="598">
          <cell r="H598" t="str">
            <v>6/28/44003011/771</v>
          </cell>
          <cell r="DK598">
            <v>1177.8399999999999</v>
          </cell>
        </row>
        <row r="599">
          <cell r="AY599">
            <v>607552.16999999993</v>
          </cell>
          <cell r="CY599">
            <v>926154</v>
          </cell>
          <cell r="DK599">
            <v>583036.88</v>
          </cell>
        </row>
        <row r="602">
          <cell r="AY602">
            <v>64554</v>
          </cell>
          <cell r="CY602">
            <v>0</v>
          </cell>
          <cell r="DK602">
            <v>66000</v>
          </cell>
        </row>
        <row r="603">
          <cell r="AY603">
            <v>64554</v>
          </cell>
          <cell r="CY603">
            <v>0</v>
          </cell>
          <cell r="DK603">
            <v>66000</v>
          </cell>
        </row>
        <row r="604">
          <cell r="H604" t="str">
            <v>4/37/41840180/751</v>
          </cell>
          <cell r="AY604">
            <v>64554</v>
          </cell>
          <cell r="DK604">
            <v>66000</v>
          </cell>
        </row>
        <row r="606">
          <cell r="AY606">
            <v>69946</v>
          </cell>
          <cell r="CY606">
            <v>168927</v>
          </cell>
          <cell r="DK606">
            <v>58489.120000000003</v>
          </cell>
        </row>
        <row r="607">
          <cell r="AY607">
            <v>26076</v>
          </cell>
          <cell r="CY607">
            <v>41334</v>
          </cell>
          <cell r="DK607">
            <v>23089.120000000003</v>
          </cell>
        </row>
        <row r="608">
          <cell r="H608" t="str">
            <v>4/33/41804016/761</v>
          </cell>
          <cell r="AY608">
            <v>26076</v>
          </cell>
          <cell r="DK608">
            <v>19729.120000000003</v>
          </cell>
        </row>
        <row r="609">
          <cell r="H609" t="str">
            <v>4/38/41702011/761</v>
          </cell>
          <cell r="DK609">
            <v>0</v>
          </cell>
        </row>
        <row r="610">
          <cell r="H610" t="str">
            <v>4/43/41821011/761</v>
          </cell>
          <cell r="DK610">
            <v>3360</v>
          </cell>
        </row>
        <row r="611">
          <cell r="AY611">
            <v>21870</v>
          </cell>
          <cell r="CY611">
            <v>30500</v>
          </cell>
          <cell r="DK611">
            <v>7900</v>
          </cell>
        </row>
        <row r="612">
          <cell r="H612" t="str">
            <v>4/33/41804016/913</v>
          </cell>
          <cell r="AY612">
            <v>21870</v>
          </cell>
          <cell r="DK612">
            <v>6000</v>
          </cell>
        </row>
        <row r="613">
          <cell r="H613" t="str">
            <v>4/43/41821011/913</v>
          </cell>
          <cell r="DK613">
            <v>1900</v>
          </cell>
        </row>
        <row r="614">
          <cell r="H614" t="str">
            <v>4/37/44901011/913</v>
          </cell>
          <cell r="DK614">
            <v>0</v>
          </cell>
        </row>
        <row r="615">
          <cell r="AY615">
            <v>22000</v>
          </cell>
          <cell r="CY615">
            <v>27500</v>
          </cell>
          <cell r="DK615">
            <v>27500</v>
          </cell>
        </row>
        <row r="616">
          <cell r="H616" t="str">
            <v>4/33/41804016/811</v>
          </cell>
          <cell r="AY616">
            <v>22000</v>
          </cell>
          <cell r="DK616">
            <v>27500</v>
          </cell>
        </row>
        <row r="617">
          <cell r="CY617">
            <v>35529</v>
          </cell>
          <cell r="DK617">
            <v>0</v>
          </cell>
        </row>
        <row r="618">
          <cell r="CY618">
            <v>9064</v>
          </cell>
          <cell r="DK618">
            <v>0</v>
          </cell>
        </row>
        <row r="619">
          <cell r="CY619">
            <v>25000</v>
          </cell>
          <cell r="DK619">
            <v>0</v>
          </cell>
        </row>
        <row r="620">
          <cell r="AY620">
            <v>800000</v>
          </cell>
          <cell r="CY620">
            <v>1189270</v>
          </cell>
          <cell r="DK620">
            <v>794950</v>
          </cell>
        </row>
        <row r="621">
          <cell r="DK621">
            <v>0</v>
          </cell>
        </row>
        <row r="622">
          <cell r="CY622">
            <v>31460</v>
          </cell>
          <cell r="DK622">
            <v>0</v>
          </cell>
        </row>
        <row r="623">
          <cell r="AY623">
            <v>800000</v>
          </cell>
          <cell r="CY623">
            <v>1157810</v>
          </cell>
          <cell r="DK623">
            <v>794950</v>
          </cell>
        </row>
        <row r="624">
          <cell r="H624" t="str">
            <v>4/33/41804016/884</v>
          </cell>
          <cell r="AY624">
            <v>800000</v>
          </cell>
          <cell r="DK624">
            <v>794950</v>
          </cell>
        </row>
        <row r="625">
          <cell r="H625" t="str">
            <v>4/37/41840180/884</v>
          </cell>
          <cell r="DK625">
            <v>0</v>
          </cell>
        </row>
        <row r="626">
          <cell r="AY626">
            <v>934500</v>
          </cell>
          <cell r="CY626">
            <v>1358197</v>
          </cell>
          <cell r="DK626">
            <v>919439.12</v>
          </cell>
        </row>
        <row r="629">
          <cell r="AY629">
            <v>338800</v>
          </cell>
          <cell r="CY629">
            <v>147697</v>
          </cell>
          <cell r="DK629">
            <v>173439.85</v>
          </cell>
        </row>
        <row r="630">
          <cell r="AY630">
            <v>10000</v>
          </cell>
          <cell r="CY630">
            <v>4851</v>
          </cell>
          <cell r="DK630">
            <v>14601.900000000001</v>
          </cell>
        </row>
        <row r="631">
          <cell r="H631" t="str">
            <v>4/28/40017011/861</v>
          </cell>
          <cell r="AY631">
            <v>10000</v>
          </cell>
          <cell r="DK631">
            <v>14601.900000000001</v>
          </cell>
        </row>
        <row r="632">
          <cell r="CY632">
            <v>17986</v>
          </cell>
          <cell r="DK632">
            <v>0</v>
          </cell>
        </row>
        <row r="633">
          <cell r="AY633">
            <v>250000</v>
          </cell>
          <cell r="CY633">
            <v>124860</v>
          </cell>
          <cell r="DK633">
            <v>158837.95000000001</v>
          </cell>
        </row>
        <row r="634">
          <cell r="H634" t="str">
            <v>4/43/40002021/864</v>
          </cell>
          <cell r="AY634">
            <v>250000</v>
          </cell>
          <cell r="DK634">
            <v>105033.74</v>
          </cell>
        </row>
        <row r="635">
          <cell r="H635" t="str">
            <v>4/43/40002011/864</v>
          </cell>
          <cell r="DK635">
            <v>4767.42</v>
          </cell>
        </row>
        <row r="636">
          <cell r="H636" t="str">
            <v>4/43/40001014/864</v>
          </cell>
          <cell r="DK636">
            <v>49036.79</v>
          </cell>
        </row>
        <row r="637">
          <cell r="H637" t="str">
            <v>4/43/41821011/864</v>
          </cell>
          <cell r="DK637">
            <v>0</v>
          </cell>
        </row>
        <row r="638">
          <cell r="H638" t="str">
            <v>4/43/40001015/864</v>
          </cell>
          <cell r="DK638">
            <v>0</v>
          </cell>
        </row>
        <row r="639">
          <cell r="H639" t="str">
            <v>4/39/44208011/864</v>
          </cell>
          <cell r="DK639">
            <v>0</v>
          </cell>
        </row>
        <row r="640">
          <cell r="H640" t="str">
            <v>4/39/44208051/864</v>
          </cell>
          <cell r="DK640">
            <v>0</v>
          </cell>
        </row>
        <row r="641">
          <cell r="AY641">
            <v>78800</v>
          </cell>
          <cell r="CY641">
            <v>0</v>
          </cell>
          <cell r="DK641">
            <v>0</v>
          </cell>
        </row>
        <row r="642">
          <cell r="H642" t="str">
            <v>4/43/41821011/865</v>
          </cell>
          <cell r="AY642">
            <v>78800</v>
          </cell>
          <cell r="DK642">
            <v>0</v>
          </cell>
        </row>
        <row r="643">
          <cell r="H643" t="str">
            <v>4/43/41804016/865</v>
          </cell>
        </row>
        <row r="644">
          <cell r="AY644">
            <v>338800</v>
          </cell>
          <cell r="CY644">
            <v>147697</v>
          </cell>
          <cell r="DK644">
            <v>173439.85</v>
          </cell>
        </row>
        <row r="649">
          <cell r="AY649">
            <v>0</v>
          </cell>
          <cell r="CY649">
            <v>0</v>
          </cell>
          <cell r="DK649">
            <v>0</v>
          </cell>
        </row>
        <row r="652">
          <cell r="AY652">
            <v>1341939.1000000001</v>
          </cell>
          <cell r="CY652">
            <v>908352</v>
          </cell>
          <cell r="DK652">
            <v>917591.1</v>
          </cell>
        </row>
        <row r="653">
          <cell r="AY653">
            <v>1071269.1000000001</v>
          </cell>
          <cell r="CY653">
            <v>649163</v>
          </cell>
          <cell r="DK653">
            <v>661991.1</v>
          </cell>
        </row>
        <row r="654">
          <cell r="H654" t="str">
            <v>4/37/44901011/902</v>
          </cell>
          <cell r="AY654">
            <v>1071269.1000000001</v>
          </cell>
          <cell r="DK654">
            <v>661991.1</v>
          </cell>
        </row>
        <row r="655">
          <cell r="AY655">
            <v>42670</v>
          </cell>
          <cell r="CY655">
            <v>31189</v>
          </cell>
          <cell r="DK655">
            <v>7600</v>
          </cell>
        </row>
        <row r="656">
          <cell r="H656" t="str">
            <v>4/37/44901011/921</v>
          </cell>
          <cell r="AY656">
            <v>42670</v>
          </cell>
          <cell r="DK656">
            <v>7600</v>
          </cell>
        </row>
        <row r="657">
          <cell r="AY657">
            <v>228000</v>
          </cell>
          <cell r="CY657">
            <v>228000</v>
          </cell>
          <cell r="DK657">
            <v>248000</v>
          </cell>
        </row>
        <row r="658">
          <cell r="H658" t="str">
            <v>4/37/44901011/922</v>
          </cell>
          <cell r="AY658">
            <v>228000</v>
          </cell>
          <cell r="DK658">
            <v>248000</v>
          </cell>
        </row>
        <row r="659">
          <cell r="AY659">
            <v>0</v>
          </cell>
          <cell r="CY659">
            <v>170971</v>
          </cell>
          <cell r="DK659">
            <v>0</v>
          </cell>
        </row>
        <row r="660">
          <cell r="CY660">
            <v>170971</v>
          </cell>
          <cell r="DK660">
            <v>0</v>
          </cell>
        </row>
        <row r="661">
          <cell r="AY661">
            <v>1341939.1000000001</v>
          </cell>
          <cell r="CY661">
            <v>1079323</v>
          </cell>
          <cell r="DK661">
            <v>917591.1</v>
          </cell>
        </row>
        <row r="664">
          <cell r="AY664">
            <v>861571</v>
          </cell>
          <cell r="CY664">
            <v>1837168.6500000001</v>
          </cell>
          <cell r="DK664">
            <v>1055400.3300000003</v>
          </cell>
        </row>
        <row r="665">
          <cell r="AY665">
            <v>204000</v>
          </cell>
          <cell r="CY665">
            <v>264000</v>
          </cell>
          <cell r="DK665">
            <v>238780.33000000002</v>
          </cell>
        </row>
        <row r="666">
          <cell r="H666" t="str">
            <v>6/7/41811012/941</v>
          </cell>
          <cell r="AY666">
            <v>204000</v>
          </cell>
          <cell r="DK666">
            <v>238780.33000000002</v>
          </cell>
        </row>
        <row r="667">
          <cell r="AY667">
            <v>488922</v>
          </cell>
          <cell r="CY667">
            <v>1390318.6500000001</v>
          </cell>
          <cell r="DK667">
            <v>760904.65000000014</v>
          </cell>
        </row>
        <row r="668">
          <cell r="AY668">
            <v>57000</v>
          </cell>
          <cell r="CY668">
            <v>86760</v>
          </cell>
          <cell r="DK668">
            <v>34648.28</v>
          </cell>
        </row>
        <row r="669">
          <cell r="H669" t="str">
            <v>6/28/44001011/947</v>
          </cell>
          <cell r="AY669">
            <v>41018</v>
          </cell>
          <cell r="DK669">
            <v>25921.71</v>
          </cell>
        </row>
        <row r="670">
          <cell r="H670" t="str">
            <v>6/28/44002013/947</v>
          </cell>
          <cell r="DK670">
            <v>0</v>
          </cell>
        </row>
        <row r="671">
          <cell r="H671" t="str">
            <v>6/28/44003011/947</v>
          </cell>
          <cell r="AY671">
            <v>9522</v>
          </cell>
          <cell r="DK671">
            <v>1353.6299999999999</v>
          </cell>
        </row>
        <row r="672">
          <cell r="H672" t="str">
            <v>6/28/44003021/947</v>
          </cell>
          <cell r="AY672">
            <v>6460</v>
          </cell>
          <cell r="DK672">
            <v>2040</v>
          </cell>
        </row>
        <row r="673">
          <cell r="H673" t="str">
            <v>6/28/44003022/947</v>
          </cell>
          <cell r="DK673">
            <v>170</v>
          </cell>
        </row>
        <row r="674">
          <cell r="H674" t="str">
            <v>6/28/44004021/947</v>
          </cell>
          <cell r="DK674">
            <v>0</v>
          </cell>
        </row>
        <row r="675">
          <cell r="CY675">
            <v>0</v>
          </cell>
          <cell r="DK675">
            <v>0</v>
          </cell>
        </row>
        <row r="676">
          <cell r="AY676">
            <v>85000</v>
          </cell>
          <cell r="CY676">
            <v>75440</v>
          </cell>
          <cell r="DK676">
            <v>3000</v>
          </cell>
        </row>
        <row r="677">
          <cell r="H677" t="str">
            <v>6/37/45300000/944</v>
          </cell>
          <cell r="AY677">
            <v>85000</v>
          </cell>
          <cell r="DK677">
            <v>3000</v>
          </cell>
        </row>
        <row r="678">
          <cell r="AY678">
            <v>26649</v>
          </cell>
          <cell r="CY678">
            <v>20650</v>
          </cell>
          <cell r="DK678">
            <v>18067.07</v>
          </cell>
        </row>
        <row r="679">
          <cell r="H679" t="str">
            <v>6/10/40007011/946</v>
          </cell>
          <cell r="AY679">
            <v>26649</v>
          </cell>
          <cell r="DK679">
            <v>17317.07</v>
          </cell>
        </row>
        <row r="680">
          <cell r="H680" t="str">
            <v>6/13/40017011/946</v>
          </cell>
          <cell r="DK680">
            <v>750</v>
          </cell>
        </row>
        <row r="681">
          <cell r="H681" t="str">
            <v>6/21/41822011/946</v>
          </cell>
          <cell r="DK681">
            <v>0</v>
          </cell>
        </row>
        <row r="682">
          <cell r="AY682">
            <v>601807.12</v>
          </cell>
          <cell r="CY682">
            <v>553959</v>
          </cell>
          <cell r="DK682">
            <v>667041.69999999995</v>
          </cell>
        </row>
        <row r="683">
          <cell r="AY683">
            <v>12765</v>
          </cell>
          <cell r="DK683">
            <v>23461.690000000002</v>
          </cell>
        </row>
        <row r="684">
          <cell r="H684" t="str">
            <v>6/16/40501031/951</v>
          </cell>
          <cell r="AY684">
            <v>8613</v>
          </cell>
          <cell r="DK684">
            <v>14657.57</v>
          </cell>
        </row>
        <row r="685">
          <cell r="H685" t="str">
            <v>6/16/40501081/951</v>
          </cell>
          <cell r="AY685">
            <v>2501</v>
          </cell>
          <cell r="DK685">
            <v>8730.1200000000008</v>
          </cell>
        </row>
        <row r="686">
          <cell r="H686" t="str">
            <v>6/16/40501091/951</v>
          </cell>
          <cell r="AY686">
            <v>1651</v>
          </cell>
          <cell r="DK686">
            <v>74</v>
          </cell>
        </row>
        <row r="687">
          <cell r="CY687">
            <v>44236</v>
          </cell>
          <cell r="DK687">
            <v>4250</v>
          </cell>
        </row>
        <row r="688">
          <cell r="AY688">
            <v>80500</v>
          </cell>
          <cell r="CY688">
            <v>42882</v>
          </cell>
          <cell r="DK688">
            <v>51287.58</v>
          </cell>
        </row>
        <row r="689">
          <cell r="H689" t="str">
            <v>8/55/40101011/954</v>
          </cell>
          <cell r="AY689">
            <v>80500</v>
          </cell>
          <cell r="DK689">
            <v>56635.58</v>
          </cell>
        </row>
        <row r="690">
          <cell r="AY690">
            <v>0</v>
          </cell>
          <cell r="DK690">
            <v>2259.2399999999998</v>
          </cell>
        </row>
        <row r="691">
          <cell r="H691" t="str">
            <v>8/44/41802011/955</v>
          </cell>
          <cell r="DK691">
            <v>2259.2399999999998</v>
          </cell>
        </row>
        <row r="692">
          <cell r="AY692">
            <v>0</v>
          </cell>
          <cell r="DK692">
            <v>2137.86</v>
          </cell>
        </row>
        <row r="693">
          <cell r="H693" t="str">
            <v>8/58/40101041/956</v>
          </cell>
          <cell r="DK693">
            <v>2137.86</v>
          </cell>
        </row>
        <row r="694">
          <cell r="H694" t="str">
            <v>11/6/45901021/956</v>
          </cell>
          <cell r="DK694">
            <v>0</v>
          </cell>
        </row>
        <row r="695">
          <cell r="AY695">
            <v>5000</v>
          </cell>
          <cell r="CY695">
            <v>2207</v>
          </cell>
          <cell r="DK695">
            <v>1290</v>
          </cell>
        </row>
        <row r="696">
          <cell r="H696" t="str">
            <v>6/32/44005051/957</v>
          </cell>
          <cell r="AY696">
            <v>5000</v>
          </cell>
          <cell r="DK696">
            <v>1290</v>
          </cell>
        </row>
        <row r="697">
          <cell r="AY697">
            <v>185699</v>
          </cell>
          <cell r="CY697">
            <v>197504</v>
          </cell>
          <cell r="DK697">
            <v>173671.06</v>
          </cell>
        </row>
        <row r="698">
          <cell r="H698" t="str">
            <v>6/19/41804014/959</v>
          </cell>
          <cell r="AY698">
            <v>158855</v>
          </cell>
          <cell r="DK698">
            <v>158095.06</v>
          </cell>
        </row>
        <row r="699">
          <cell r="H699" t="str">
            <v>6/21/41808011/959</v>
          </cell>
          <cell r="AY699">
            <v>24641</v>
          </cell>
          <cell r="DK699">
            <v>13290</v>
          </cell>
        </row>
        <row r="700">
          <cell r="H700" t="str">
            <v>6/22/41809011/959</v>
          </cell>
          <cell r="DK700">
            <v>0</v>
          </cell>
        </row>
        <row r="701">
          <cell r="H701" t="str">
            <v>6/21/41816011/959</v>
          </cell>
          <cell r="AY701">
            <v>2203</v>
          </cell>
          <cell r="DK701">
            <v>1536</v>
          </cell>
        </row>
        <row r="702">
          <cell r="H702" t="str">
            <v>6/21/41821013/959</v>
          </cell>
          <cell r="DK702">
            <v>750</v>
          </cell>
        </row>
        <row r="703">
          <cell r="AY703">
            <v>40800</v>
          </cell>
          <cell r="CY703">
            <v>23991</v>
          </cell>
          <cell r="DK703">
            <v>38175.240000000005</v>
          </cell>
        </row>
        <row r="704">
          <cell r="H704" t="str">
            <v>6/22/41809011/960</v>
          </cell>
          <cell r="AY704">
            <v>40800</v>
          </cell>
          <cell r="DK704">
            <v>38175.240000000005</v>
          </cell>
        </row>
        <row r="705">
          <cell r="CY705">
            <v>1692</v>
          </cell>
          <cell r="DK705">
            <v>0</v>
          </cell>
        </row>
        <row r="706">
          <cell r="AY706">
            <v>200248</v>
          </cell>
          <cell r="CY706">
            <v>84000</v>
          </cell>
          <cell r="DK706">
            <v>209129.02999999997</v>
          </cell>
        </row>
        <row r="707">
          <cell r="H707" t="str">
            <v>6/25/41821016/963</v>
          </cell>
          <cell r="AY707">
            <v>84000</v>
          </cell>
          <cell r="DK707">
            <v>84000</v>
          </cell>
        </row>
        <row r="708">
          <cell r="H708" t="str">
            <v>6/25/41806013/963</v>
          </cell>
          <cell r="DK708">
            <v>5134.1400000000003</v>
          </cell>
        </row>
        <row r="709">
          <cell r="H709" t="str">
            <v>6/25/41821011/963</v>
          </cell>
          <cell r="AY709">
            <v>116248</v>
          </cell>
          <cell r="DK709">
            <v>118832.89000000001</v>
          </cell>
        </row>
        <row r="710">
          <cell r="H710" t="str">
            <v>6/25/41821014/963</v>
          </cell>
          <cell r="DK710">
            <v>1162</v>
          </cell>
        </row>
        <row r="711">
          <cell r="H711" t="str">
            <v>6/18/40701011/963</v>
          </cell>
          <cell r="DK711">
            <v>0</v>
          </cell>
        </row>
        <row r="712">
          <cell r="H712" t="str">
            <v>6/26/41904011/963</v>
          </cell>
          <cell r="DK712">
            <v>0</v>
          </cell>
        </row>
        <row r="713">
          <cell r="CY713">
            <v>7076</v>
          </cell>
          <cell r="DK713">
            <v>0</v>
          </cell>
        </row>
        <row r="714">
          <cell r="AY714">
            <v>0</v>
          </cell>
          <cell r="DK714">
            <v>19201.16</v>
          </cell>
        </row>
        <row r="715">
          <cell r="H715" t="str">
            <v>6/43/73300000/971</v>
          </cell>
          <cell r="DK715">
            <v>19201.16</v>
          </cell>
        </row>
        <row r="716">
          <cell r="H716" t="str">
            <v>6/43/73330000/971</v>
          </cell>
          <cell r="DK716">
            <v>0</v>
          </cell>
        </row>
        <row r="717">
          <cell r="H717" t="str">
            <v>6/42/73700000/971</v>
          </cell>
          <cell r="DK717">
            <v>0</v>
          </cell>
        </row>
        <row r="718">
          <cell r="AY718">
            <v>30570.76</v>
          </cell>
          <cell r="CY718">
            <v>41911</v>
          </cell>
          <cell r="DK718">
            <v>27081.39</v>
          </cell>
        </row>
        <row r="719">
          <cell r="H719" t="str">
            <v>6/25/41821011/972</v>
          </cell>
          <cell r="DK719">
            <v>0</v>
          </cell>
        </row>
        <row r="720">
          <cell r="H720" t="str">
            <v>6/25/41821014/972</v>
          </cell>
          <cell r="DK720">
            <v>0</v>
          </cell>
        </row>
        <row r="721">
          <cell r="H721" t="str">
            <v>6/26/41901011/972</v>
          </cell>
          <cell r="AY721">
            <v>4845.51</v>
          </cell>
          <cell r="DK721">
            <v>3719.3</v>
          </cell>
        </row>
        <row r="722">
          <cell r="H722" t="str">
            <v>6/27/41902011/972</v>
          </cell>
          <cell r="DK722">
            <v>3636.84</v>
          </cell>
        </row>
        <row r="723">
          <cell r="H723" t="str">
            <v>6/26/41905011/972</v>
          </cell>
          <cell r="DK723">
            <v>0</v>
          </cell>
        </row>
        <row r="724">
          <cell r="H724" t="str">
            <v>6/26/41904011/972</v>
          </cell>
          <cell r="AY724">
            <v>19326.02</v>
          </cell>
          <cell r="DK724">
            <v>14457.18</v>
          </cell>
        </row>
        <row r="725">
          <cell r="H725" t="str">
            <v>6/26/41904012/972</v>
          </cell>
          <cell r="AY725">
            <v>6399.23</v>
          </cell>
          <cell r="DK725">
            <v>5268.0700000000006</v>
          </cell>
        </row>
        <row r="726">
          <cell r="AY726">
            <v>9210.36</v>
          </cell>
          <cell r="CY726">
            <v>14480</v>
          </cell>
          <cell r="DK726">
            <v>28140.949999999997</v>
          </cell>
        </row>
        <row r="727">
          <cell r="H727" t="str">
            <v>6/35/44301011/973</v>
          </cell>
          <cell r="AY727">
            <v>9210.36</v>
          </cell>
          <cell r="DK727">
            <v>27962.58</v>
          </cell>
        </row>
        <row r="728">
          <cell r="AY728">
            <v>400</v>
          </cell>
          <cell r="CY728">
            <v>93980</v>
          </cell>
          <cell r="DK728">
            <v>13396</v>
          </cell>
        </row>
        <row r="729">
          <cell r="H729" t="str">
            <v>6/25/41821011/974</v>
          </cell>
          <cell r="DK729">
            <v>0</v>
          </cell>
        </row>
        <row r="730">
          <cell r="H730" t="str">
            <v>6/41/45700000/974</v>
          </cell>
          <cell r="AY730">
            <v>400</v>
          </cell>
          <cell r="DK730">
            <v>400</v>
          </cell>
        </row>
        <row r="731">
          <cell r="H731" t="str">
            <v>6/41/45911013/974</v>
          </cell>
          <cell r="DK731">
            <v>12996</v>
          </cell>
        </row>
        <row r="732">
          <cell r="AY732">
            <v>35091</v>
          </cell>
          <cell r="CY732">
            <v>0</v>
          </cell>
          <cell r="DK732">
            <v>59924.19</v>
          </cell>
        </row>
        <row r="733">
          <cell r="H733" t="str">
            <v>6/38/45701000/976</v>
          </cell>
          <cell r="AY733">
            <v>35091</v>
          </cell>
          <cell r="DK733">
            <v>59924.19</v>
          </cell>
        </row>
        <row r="734">
          <cell r="AY734">
            <v>1523</v>
          </cell>
          <cell r="CY734">
            <v>0</v>
          </cell>
          <cell r="DK734">
            <v>13636.310000000001</v>
          </cell>
        </row>
        <row r="735">
          <cell r="H735" t="str">
            <v>4/43/41806011/975</v>
          </cell>
          <cell r="DK735">
            <v>510</v>
          </cell>
        </row>
        <row r="736">
          <cell r="H736" t="str">
            <v>4/43/41806012/975</v>
          </cell>
          <cell r="DK736">
            <v>1736.65</v>
          </cell>
        </row>
        <row r="737">
          <cell r="H737" t="str">
            <v>4/43/41850000/975</v>
          </cell>
          <cell r="DK737">
            <v>4876.21</v>
          </cell>
        </row>
        <row r="738">
          <cell r="H738" t="str">
            <v>6/10/41860000/975</v>
          </cell>
          <cell r="AY738">
            <v>1523</v>
          </cell>
          <cell r="DK738">
            <v>0</v>
          </cell>
        </row>
        <row r="739">
          <cell r="H739" t="str">
            <v>4/37/44901011/975</v>
          </cell>
          <cell r="DK739">
            <v>6513.45</v>
          </cell>
        </row>
        <row r="740">
          <cell r="AY740">
            <v>1463378.12</v>
          </cell>
          <cell r="CY740">
            <v>2391127.6500000004</v>
          </cell>
          <cell r="DK740">
            <v>1722442.0300000003</v>
          </cell>
        </row>
        <row r="742">
          <cell r="AY742">
            <v>20000289.82</v>
          </cell>
          <cell r="CY742">
            <v>28015454.649999999</v>
          </cell>
          <cell r="DK742">
            <v>19236807.369999997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>
            <v>101</v>
          </cell>
          <cell r="E1">
            <v>80808.259999999995</v>
          </cell>
          <cell r="H1">
            <v>4506254.25</v>
          </cell>
          <cell r="I1">
            <v>-421667</v>
          </cell>
          <cell r="J1">
            <v>-1053000</v>
          </cell>
        </row>
        <row r="2">
          <cell r="A2">
            <v>102</v>
          </cell>
        </row>
        <row r="3">
          <cell r="A3">
            <v>103</v>
          </cell>
          <cell r="H3">
            <v>509728</v>
          </cell>
          <cell r="I3">
            <v>-136728</v>
          </cell>
          <cell r="J3">
            <v>0.35</v>
          </cell>
          <cell r="K3">
            <v>0.1</v>
          </cell>
          <cell r="L3">
            <v>-221</v>
          </cell>
          <cell r="M3">
            <v>0.24</v>
          </cell>
        </row>
        <row r="4">
          <cell r="A4">
            <v>104</v>
          </cell>
          <cell r="J4">
            <v>1073999.8</v>
          </cell>
          <cell r="K4">
            <v>-150999.79999999999</v>
          </cell>
          <cell r="L4">
            <v>0</v>
          </cell>
          <cell r="M4">
            <v>6001.96</v>
          </cell>
        </row>
        <row r="5">
          <cell r="A5">
            <v>105</v>
          </cell>
          <cell r="H5">
            <v>290753</v>
          </cell>
          <cell r="I5">
            <v>-60753</v>
          </cell>
          <cell r="J5">
            <v>-0.18</v>
          </cell>
          <cell r="K5">
            <v>-48999.040000000001</v>
          </cell>
          <cell r="L5">
            <v>-0.78</v>
          </cell>
          <cell r="M5">
            <v>1324.44</v>
          </cell>
        </row>
        <row r="6">
          <cell r="A6">
            <v>106</v>
          </cell>
          <cell r="H6">
            <v>5878</v>
          </cell>
          <cell r="I6">
            <v>-650.5</v>
          </cell>
        </row>
        <row r="7">
          <cell r="A7">
            <v>107</v>
          </cell>
        </row>
        <row r="8">
          <cell r="A8">
            <v>108</v>
          </cell>
          <cell r="H8">
            <v>44843.54</v>
          </cell>
          <cell r="I8">
            <v>0</v>
          </cell>
        </row>
        <row r="9">
          <cell r="A9">
            <v>109</v>
          </cell>
        </row>
        <row r="10">
          <cell r="A10">
            <v>151</v>
          </cell>
          <cell r="H10">
            <v>1934200</v>
          </cell>
          <cell r="I10">
            <v>2117.88</v>
          </cell>
          <cell r="J10">
            <v>0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  <cell r="D15">
            <v>1762.65</v>
          </cell>
          <cell r="J15">
            <v>6173.72</v>
          </cell>
          <cell r="K15">
            <v>879.1</v>
          </cell>
        </row>
        <row r="16">
          <cell r="A16">
            <v>171</v>
          </cell>
          <cell r="H16">
            <v>104688</v>
          </cell>
          <cell r="I16">
            <v>-17199.7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H19">
            <v>45000</v>
          </cell>
          <cell r="I19">
            <v>-6120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</row>
        <row r="23">
          <cell r="A23">
            <v>182</v>
          </cell>
        </row>
        <row r="24">
          <cell r="A24">
            <v>183</v>
          </cell>
          <cell r="G24">
            <v>37500</v>
          </cell>
          <cell r="H24">
            <v>37500</v>
          </cell>
          <cell r="I24">
            <v>64500</v>
          </cell>
          <cell r="J24">
            <v>180821.52</v>
          </cell>
          <cell r="K24">
            <v>38500</v>
          </cell>
          <cell r="L24">
            <v>1500</v>
          </cell>
          <cell r="M24">
            <v>2000</v>
          </cell>
        </row>
        <row r="25">
          <cell r="A25">
            <v>184</v>
          </cell>
          <cell r="H25">
            <v>90000</v>
          </cell>
          <cell r="I25">
            <v>0</v>
          </cell>
          <cell r="J25">
            <v>0</v>
          </cell>
          <cell r="K25">
            <v>-15000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I31">
            <v>303945.5</v>
          </cell>
          <cell r="J31">
            <v>9009</v>
          </cell>
        </row>
        <row r="32">
          <cell r="A32">
            <v>221</v>
          </cell>
          <cell r="H32">
            <v>977285</v>
          </cell>
          <cell r="I32">
            <v>-475967.41</v>
          </cell>
          <cell r="J32">
            <v>40133.199999999997</v>
          </cell>
        </row>
        <row r="33">
          <cell r="A33">
            <v>222</v>
          </cell>
          <cell r="I33">
            <v>41000</v>
          </cell>
          <cell r="J33">
            <v>-41000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H38">
            <v>315000</v>
          </cell>
          <cell r="I38">
            <v>0</v>
          </cell>
          <cell r="J38">
            <v>-30483.67</v>
          </cell>
        </row>
        <row r="39">
          <cell r="A39">
            <v>243</v>
          </cell>
        </row>
        <row r="40">
          <cell r="A40">
            <v>251</v>
          </cell>
          <cell r="H40">
            <v>45000</v>
          </cell>
          <cell r="I40">
            <v>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  <cell r="H44">
            <v>44203</v>
          </cell>
          <cell r="I44">
            <v>-5091.1099999999997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173568</v>
          </cell>
          <cell r="I60">
            <v>-15639.47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H76">
            <v>38000</v>
          </cell>
          <cell r="I76">
            <v>5078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H82">
            <v>10277</v>
          </cell>
          <cell r="I82">
            <v>8374.2900000000009</v>
          </cell>
        </row>
        <row r="83">
          <cell r="A83">
            <v>411</v>
          </cell>
          <cell r="H83">
            <v>150000</v>
          </cell>
          <cell r="I83">
            <v>0</v>
          </cell>
          <cell r="M83">
            <v>37500</v>
          </cell>
        </row>
        <row r="84">
          <cell r="A84">
            <v>412</v>
          </cell>
          <cell r="H84">
            <v>86274.31</v>
          </cell>
          <cell r="I84">
            <v>-17147.259999999998</v>
          </cell>
        </row>
        <row r="85">
          <cell r="A85">
            <v>413</v>
          </cell>
          <cell r="H85">
            <v>11000</v>
          </cell>
          <cell r="I85">
            <v>-11000</v>
          </cell>
        </row>
        <row r="86">
          <cell r="A86">
            <v>414</v>
          </cell>
          <cell r="H86">
            <v>1360.91</v>
          </cell>
          <cell r="M86">
            <v>9.5</v>
          </cell>
        </row>
        <row r="87">
          <cell r="A87">
            <v>415</v>
          </cell>
          <cell r="E87">
            <v>2910.8</v>
          </cell>
          <cell r="F87">
            <v>1327.63</v>
          </cell>
          <cell r="H87">
            <v>3990.47</v>
          </cell>
          <cell r="I87">
            <v>12500</v>
          </cell>
          <cell r="J87">
            <v>1396.1</v>
          </cell>
          <cell r="K87">
            <v>698.05</v>
          </cell>
          <cell r="L87">
            <v>698.05</v>
          </cell>
          <cell r="M87">
            <v>-309.88</v>
          </cell>
        </row>
        <row r="88">
          <cell r="A88">
            <v>421</v>
          </cell>
          <cell r="H88">
            <v>105000</v>
          </cell>
          <cell r="I88">
            <v>0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31872</v>
          </cell>
          <cell r="I91">
            <v>0</v>
          </cell>
          <cell r="K91">
            <v>288372.65000000002</v>
          </cell>
        </row>
        <row r="92">
          <cell r="A92">
            <v>442</v>
          </cell>
          <cell r="H92">
            <v>14462.94</v>
          </cell>
        </row>
        <row r="93">
          <cell r="A93">
            <v>443</v>
          </cell>
          <cell r="B93">
            <v>500</v>
          </cell>
          <cell r="C93">
            <v>2154.92</v>
          </cell>
          <cell r="D93">
            <v>2157.9699999999998</v>
          </cell>
          <cell r="E93">
            <v>2857.89</v>
          </cell>
          <cell r="F93">
            <v>-3181.41</v>
          </cell>
          <cell r="G93">
            <v>1548.18</v>
          </cell>
          <cell r="H93">
            <v>3733.5</v>
          </cell>
          <cell r="I93">
            <v>-417.17</v>
          </cell>
          <cell r="J93">
            <v>690.12</v>
          </cell>
          <cell r="K93">
            <v>1008.84</v>
          </cell>
          <cell r="L93">
            <v>892.13</v>
          </cell>
          <cell r="M93">
            <v>-1076.75</v>
          </cell>
        </row>
        <row r="94">
          <cell r="A94">
            <v>444</v>
          </cell>
          <cell r="H94">
            <v>273879</v>
          </cell>
          <cell r="I94">
            <v>-166879</v>
          </cell>
          <cell r="J94">
            <v>-109.69</v>
          </cell>
          <cell r="K94">
            <v>-106890.31</v>
          </cell>
        </row>
        <row r="95">
          <cell r="A95">
            <v>445</v>
          </cell>
          <cell r="B95">
            <v>75</v>
          </cell>
          <cell r="C95">
            <v>75</v>
          </cell>
          <cell r="D95">
            <v>93.75</v>
          </cell>
          <cell r="E95">
            <v>93.75</v>
          </cell>
          <cell r="F95">
            <v>93.75</v>
          </cell>
          <cell r="H95">
            <v>3756.5</v>
          </cell>
          <cell r="I95">
            <v>-3475.25</v>
          </cell>
          <cell r="J95">
            <v>93.75</v>
          </cell>
          <cell r="K95">
            <v>93.75</v>
          </cell>
          <cell r="L95">
            <v>93.75</v>
          </cell>
        </row>
        <row r="96">
          <cell r="A96">
            <v>451</v>
          </cell>
          <cell r="I96">
            <v>110000</v>
          </cell>
          <cell r="J96">
            <v>-8805.2099999999991</v>
          </cell>
          <cell r="K96">
            <v>106890.31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H99">
            <v>445000</v>
          </cell>
          <cell r="I99">
            <v>-107057</v>
          </cell>
          <cell r="J99">
            <v>-227172.48000000001</v>
          </cell>
          <cell r="K99">
            <v>194439.8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195000</v>
          </cell>
          <cell r="I102">
            <v>6760</v>
          </cell>
          <cell r="K102">
            <v>-2200</v>
          </cell>
        </row>
        <row r="103">
          <cell r="A103">
            <v>505</v>
          </cell>
          <cell r="H103">
            <v>99999.6</v>
          </cell>
          <cell r="I103">
            <v>-35371</v>
          </cell>
          <cell r="J103">
            <v>-30757.72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G107">
            <v>414.8</v>
          </cell>
          <cell r="H107">
            <v>50000</v>
          </cell>
          <cell r="I107">
            <v>2117.37</v>
          </cell>
          <cell r="J107">
            <v>12267.36</v>
          </cell>
          <cell r="L107">
            <v>-546.29999999999995</v>
          </cell>
          <cell r="M107">
            <v>2205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M111">
            <v>68715.42</v>
          </cell>
        </row>
        <row r="112">
          <cell r="A112">
            <v>524</v>
          </cell>
          <cell r="H112">
            <v>38710.5</v>
          </cell>
        </row>
        <row r="113">
          <cell r="A113">
            <v>531</v>
          </cell>
          <cell r="H113">
            <v>15180</v>
          </cell>
          <cell r="I113">
            <v>3090</v>
          </cell>
        </row>
        <row r="114">
          <cell r="A114">
            <v>532</v>
          </cell>
          <cell r="H114">
            <v>175000</v>
          </cell>
          <cell r="I114">
            <v>6</v>
          </cell>
        </row>
        <row r="115">
          <cell r="A115">
            <v>533</v>
          </cell>
          <cell r="H115">
            <v>9000</v>
          </cell>
        </row>
        <row r="116">
          <cell r="A116">
            <v>534</v>
          </cell>
        </row>
        <row r="117">
          <cell r="A117">
            <v>535</v>
          </cell>
          <cell r="H117">
            <v>24160</v>
          </cell>
          <cell r="I117">
            <v>0</v>
          </cell>
          <cell r="J117">
            <v>6097.6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516493.75</v>
          </cell>
        </row>
        <row r="127">
          <cell r="A127">
            <v>602</v>
          </cell>
          <cell r="H127">
            <v>410350</v>
          </cell>
          <cell r="I127">
            <v>-52999.51</v>
          </cell>
          <cell r="J127">
            <v>-21615</v>
          </cell>
        </row>
        <row r="128">
          <cell r="A128">
            <v>603</v>
          </cell>
        </row>
        <row r="129">
          <cell r="A129">
            <v>604</v>
          </cell>
          <cell r="D129">
            <v>640</v>
          </cell>
          <cell r="H129">
            <v>239254</v>
          </cell>
          <cell r="I129">
            <v>98612</v>
          </cell>
          <cell r="J129">
            <v>-149920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124151.91</v>
          </cell>
          <cell r="I132">
            <v>10291.959999999999</v>
          </cell>
        </row>
        <row r="133">
          <cell r="A133">
            <v>614</v>
          </cell>
          <cell r="H133">
            <v>20000</v>
          </cell>
          <cell r="I133">
            <v>-20000</v>
          </cell>
          <cell r="J133">
            <v>13000</v>
          </cell>
          <cell r="K133">
            <v>0</v>
          </cell>
          <cell r="M133">
            <v>29723.38</v>
          </cell>
        </row>
        <row r="134">
          <cell r="A134">
            <v>615</v>
          </cell>
          <cell r="H134">
            <v>10000</v>
          </cell>
          <cell r="I134">
            <v>-10000</v>
          </cell>
          <cell r="J134">
            <v>57425.65</v>
          </cell>
        </row>
        <row r="135">
          <cell r="A135">
            <v>616</v>
          </cell>
          <cell r="I135">
            <v>33275.160000000003</v>
          </cell>
          <cell r="J135">
            <v>-18533.89</v>
          </cell>
          <cell r="L135">
            <v>3156</v>
          </cell>
          <cell r="M135">
            <v>11803.32</v>
          </cell>
        </row>
        <row r="136">
          <cell r="A136">
            <v>621</v>
          </cell>
          <cell r="F136">
            <v>2900</v>
          </cell>
          <cell r="H136">
            <v>960</v>
          </cell>
          <cell r="I136">
            <v>22390</v>
          </cell>
          <cell r="K136">
            <v>14664</v>
          </cell>
          <cell r="M136">
            <v>900</v>
          </cell>
        </row>
        <row r="137">
          <cell r="A137">
            <v>622</v>
          </cell>
          <cell r="K137">
            <v>17569.2</v>
          </cell>
        </row>
        <row r="138">
          <cell r="A138">
            <v>623</v>
          </cell>
          <cell r="D138">
            <v>4871.28</v>
          </cell>
          <cell r="E138">
            <v>1998</v>
          </cell>
          <cell r="F138">
            <v>2345.7199999999998</v>
          </cell>
          <cell r="G138">
            <v>6383.12</v>
          </cell>
          <cell r="H138">
            <v>38392</v>
          </cell>
          <cell r="I138">
            <v>-9043.66</v>
          </cell>
          <cell r="J138">
            <v>365</v>
          </cell>
        </row>
        <row r="139">
          <cell r="A139">
            <v>631</v>
          </cell>
          <cell r="F139">
            <v>2200</v>
          </cell>
          <cell r="H139">
            <v>14099.56</v>
          </cell>
          <cell r="I139">
            <v>35042.92</v>
          </cell>
        </row>
        <row r="140">
          <cell r="A140">
            <v>641</v>
          </cell>
          <cell r="H140">
            <v>65723.81</v>
          </cell>
          <cell r="I140">
            <v>10105.620000000001</v>
          </cell>
        </row>
        <row r="141">
          <cell r="A141">
            <v>642</v>
          </cell>
        </row>
        <row r="142">
          <cell r="A142">
            <v>643</v>
          </cell>
        </row>
        <row r="143">
          <cell r="A143">
            <v>644</v>
          </cell>
        </row>
        <row r="144">
          <cell r="A144">
            <v>645</v>
          </cell>
          <cell r="H144">
            <v>30000</v>
          </cell>
          <cell r="I144">
            <v>-30000</v>
          </cell>
        </row>
        <row r="145">
          <cell r="A145">
            <v>646</v>
          </cell>
        </row>
        <row r="146">
          <cell r="A146">
            <v>647</v>
          </cell>
          <cell r="H146">
            <v>424.99</v>
          </cell>
          <cell r="I146">
            <v>53316.7</v>
          </cell>
          <cell r="M146">
            <v>575.99</v>
          </cell>
        </row>
        <row r="147">
          <cell r="A147">
            <v>648</v>
          </cell>
        </row>
        <row r="148">
          <cell r="A148">
            <v>649</v>
          </cell>
          <cell r="H148">
            <v>60000</v>
          </cell>
          <cell r="I148">
            <v>-44508</v>
          </cell>
          <cell r="M148">
            <v>1075</v>
          </cell>
        </row>
        <row r="149">
          <cell r="A149">
            <v>650</v>
          </cell>
        </row>
        <row r="150">
          <cell r="A150">
            <v>651</v>
          </cell>
          <cell r="H150">
            <v>783.23</v>
          </cell>
          <cell r="I150">
            <v>75287.38</v>
          </cell>
          <cell r="J150">
            <v>86311</v>
          </cell>
          <cell r="K150">
            <v>26561</v>
          </cell>
        </row>
        <row r="151">
          <cell r="A151">
            <v>661</v>
          </cell>
          <cell r="H151">
            <v>79574</v>
          </cell>
          <cell r="I151">
            <v>4567.6499999999996</v>
          </cell>
          <cell r="J151">
            <v>68400</v>
          </cell>
          <cell r="K151">
            <v>-1004.6</v>
          </cell>
        </row>
        <row r="152">
          <cell r="A152">
            <v>662</v>
          </cell>
          <cell r="H152">
            <v>35919</v>
          </cell>
          <cell r="I152">
            <v>0</v>
          </cell>
          <cell r="J152">
            <v>-2104.81</v>
          </cell>
          <cell r="L152">
            <v>7101.98</v>
          </cell>
        </row>
        <row r="153">
          <cell r="A153">
            <v>663</v>
          </cell>
        </row>
        <row r="154">
          <cell r="A154">
            <v>664</v>
          </cell>
          <cell r="H154">
            <v>150000</v>
          </cell>
          <cell r="I154">
            <v>0</v>
          </cell>
          <cell r="J154">
            <v>0</v>
          </cell>
        </row>
        <row r="155">
          <cell r="A155">
            <v>671</v>
          </cell>
        </row>
        <row r="156">
          <cell r="A156">
            <v>672</v>
          </cell>
        </row>
        <row r="157">
          <cell r="A157">
            <v>681</v>
          </cell>
        </row>
        <row r="158">
          <cell r="A158">
            <v>682</v>
          </cell>
          <cell r="E158">
            <v>6711.96</v>
          </cell>
          <cell r="G158">
            <v>13000</v>
          </cell>
          <cell r="I158">
            <v>50000</v>
          </cell>
        </row>
        <row r="159">
          <cell r="A159">
            <v>683</v>
          </cell>
          <cell r="H159">
            <v>110000</v>
          </cell>
          <cell r="I159">
            <v>-110000</v>
          </cell>
        </row>
        <row r="160">
          <cell r="A160">
            <v>691</v>
          </cell>
          <cell r="C160">
            <v>67.930000000000007</v>
          </cell>
          <cell r="G160">
            <v>80</v>
          </cell>
          <cell r="H160">
            <v>99695.33</v>
          </cell>
          <cell r="I160">
            <v>-27442.13</v>
          </cell>
          <cell r="J160">
            <v>147.44999999999999</v>
          </cell>
          <cell r="K160">
            <v>68.430000000000007</v>
          </cell>
          <cell r="L160">
            <v>68.77</v>
          </cell>
          <cell r="M160">
            <v>541.69000000000005</v>
          </cell>
        </row>
        <row r="161">
          <cell r="A161">
            <v>692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  <cell r="H169">
            <v>8000</v>
          </cell>
          <cell r="I169">
            <v>-92</v>
          </cell>
        </row>
        <row r="170">
          <cell r="A170">
            <v>703</v>
          </cell>
        </row>
        <row r="171">
          <cell r="A171">
            <v>711</v>
          </cell>
          <cell r="H171">
            <v>258000</v>
          </cell>
          <cell r="I171">
            <v>0</v>
          </cell>
        </row>
        <row r="172">
          <cell r="A172">
            <v>712</v>
          </cell>
          <cell r="H172">
            <v>400158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472260</v>
          </cell>
          <cell r="I175">
            <v>25000</v>
          </cell>
          <cell r="J175">
            <v>0</v>
          </cell>
          <cell r="K175">
            <v>-3597.06</v>
          </cell>
        </row>
        <row r="176">
          <cell r="A176">
            <v>722</v>
          </cell>
          <cell r="H176">
            <v>600000</v>
          </cell>
          <cell r="I176">
            <v>24973</v>
          </cell>
          <cell r="J176">
            <v>-24973</v>
          </cell>
        </row>
        <row r="177">
          <cell r="A177">
            <v>723</v>
          </cell>
          <cell r="I177">
            <v>5100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H186">
            <v>258355.96</v>
          </cell>
          <cell r="I186">
            <v>-45645</v>
          </cell>
          <cell r="J186">
            <v>46570.87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H193">
            <v>81200</v>
          </cell>
          <cell r="I193">
            <v>-5000</v>
          </cell>
          <cell r="J193">
            <v>11650</v>
          </cell>
          <cell r="K193">
            <v>10800</v>
          </cell>
          <cell r="M193">
            <v>7000</v>
          </cell>
        </row>
        <row r="194">
          <cell r="A194">
            <v>743</v>
          </cell>
        </row>
        <row r="195">
          <cell r="A195">
            <v>751</v>
          </cell>
          <cell r="H195">
            <v>65000</v>
          </cell>
          <cell r="I195">
            <v>1000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C198">
            <v>525</v>
          </cell>
          <cell r="D198">
            <v>446</v>
          </cell>
          <cell r="E198">
            <v>1089</v>
          </cell>
          <cell r="F198">
            <v>12271.6</v>
          </cell>
          <cell r="G198">
            <v>3075</v>
          </cell>
          <cell r="H198">
            <v>17407</v>
          </cell>
          <cell r="I198">
            <v>-7204</v>
          </cell>
          <cell r="K198">
            <v>750</v>
          </cell>
          <cell r="M198">
            <v>3867</v>
          </cell>
        </row>
        <row r="199">
          <cell r="A199">
            <v>755</v>
          </cell>
        </row>
        <row r="200">
          <cell r="A200">
            <v>761</v>
          </cell>
          <cell r="H200">
            <v>35390</v>
          </cell>
          <cell r="I200">
            <v>-13740.88</v>
          </cell>
          <cell r="L200">
            <v>1440</v>
          </cell>
        </row>
        <row r="201">
          <cell r="A201">
            <v>762</v>
          </cell>
        </row>
        <row r="202">
          <cell r="A202">
            <v>771</v>
          </cell>
          <cell r="G202">
            <v>1177.8399999999999</v>
          </cell>
          <cell r="H202">
            <v>4353.75</v>
          </cell>
          <cell r="M202">
            <v>5000</v>
          </cell>
        </row>
        <row r="203">
          <cell r="A203">
            <v>781</v>
          </cell>
        </row>
        <row r="204">
          <cell r="A204">
            <v>791</v>
          </cell>
          <cell r="H204">
            <v>220869.35</v>
          </cell>
          <cell r="K204">
            <v>-1710.02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27500</v>
          </cell>
          <cell r="I207">
            <v>-27500</v>
          </cell>
          <cell r="J207">
            <v>27500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355017.07</v>
          </cell>
          <cell r="I214">
            <v>108708.69</v>
          </cell>
          <cell r="J214">
            <v>-117713.45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1634.01</v>
          </cell>
          <cell r="I217">
            <v>11917.01</v>
          </cell>
          <cell r="J217">
            <v>1050.8800000000001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200000</v>
          </cell>
          <cell r="I220">
            <v>-20000</v>
          </cell>
          <cell r="J220">
            <v>0</v>
          </cell>
          <cell r="K220">
            <v>0</v>
          </cell>
          <cell r="M220">
            <v>-21162.05</v>
          </cell>
        </row>
        <row r="221">
          <cell r="A221">
            <v>865</v>
          </cell>
          <cell r="I221">
            <v>62800</v>
          </cell>
          <cell r="J221">
            <v>-62800</v>
          </cell>
        </row>
        <row r="222">
          <cell r="A222">
            <v>871</v>
          </cell>
          <cell r="H222">
            <v>35000</v>
          </cell>
          <cell r="I222">
            <v>-35000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800000</v>
          </cell>
          <cell r="I226">
            <v>0</v>
          </cell>
          <cell r="J226">
            <v>-5050</v>
          </cell>
        </row>
        <row r="227">
          <cell r="A227">
            <v>901</v>
          </cell>
        </row>
        <row r="228">
          <cell r="A228">
            <v>902</v>
          </cell>
          <cell r="H228">
            <v>970000</v>
          </cell>
          <cell r="I228">
            <v>-345759</v>
          </cell>
          <cell r="J228">
            <v>37750.1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  <cell r="I239">
            <v>7900</v>
          </cell>
        </row>
        <row r="240">
          <cell r="A240">
            <v>921</v>
          </cell>
          <cell r="I240">
            <v>1600</v>
          </cell>
          <cell r="J240">
            <v>6000</v>
          </cell>
        </row>
        <row r="241">
          <cell r="A241">
            <v>922</v>
          </cell>
          <cell r="H241">
            <v>228000</v>
          </cell>
          <cell r="I241">
            <v>20000</v>
          </cell>
        </row>
        <row r="242">
          <cell r="A242">
            <v>931</v>
          </cell>
        </row>
        <row r="243">
          <cell r="A243">
            <v>941</v>
          </cell>
          <cell r="B243">
            <v>22000</v>
          </cell>
          <cell r="C243">
            <v>17000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17000</v>
          </cell>
          <cell r="K243">
            <v>17000</v>
          </cell>
          <cell r="L243">
            <v>17000</v>
          </cell>
          <cell r="M243">
            <v>46780.33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F246">
            <v>3000</v>
          </cell>
        </row>
        <row r="247">
          <cell r="A247">
            <v>945</v>
          </cell>
        </row>
        <row r="248">
          <cell r="A248">
            <v>946</v>
          </cell>
          <cell r="H248">
            <v>16399.22</v>
          </cell>
          <cell r="I248">
            <v>725.35</v>
          </cell>
          <cell r="K248">
            <v>192.5</v>
          </cell>
          <cell r="L248">
            <v>750</v>
          </cell>
        </row>
        <row r="249">
          <cell r="A249">
            <v>947</v>
          </cell>
          <cell r="B249">
            <v>388</v>
          </cell>
          <cell r="C249">
            <v>392.42</v>
          </cell>
          <cell r="D249">
            <v>5217.6400000000003</v>
          </cell>
          <cell r="E249">
            <v>1944.99</v>
          </cell>
          <cell r="F249">
            <v>230.91</v>
          </cell>
          <cell r="H249">
            <v>510</v>
          </cell>
          <cell r="J249">
            <v>11458.79</v>
          </cell>
          <cell r="M249">
            <v>14505.53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</row>
        <row r="253">
          <cell r="A253">
            <v>952</v>
          </cell>
          <cell r="C253">
            <v>4250</v>
          </cell>
        </row>
        <row r="254">
          <cell r="A254">
            <v>953</v>
          </cell>
        </row>
        <row r="255">
          <cell r="A255">
            <v>954</v>
          </cell>
          <cell r="H255">
            <v>54816.83</v>
          </cell>
          <cell r="I255">
            <v>1818.75</v>
          </cell>
        </row>
        <row r="256">
          <cell r="A256">
            <v>955</v>
          </cell>
          <cell r="I256">
            <v>2259.2399999999998</v>
          </cell>
        </row>
        <row r="257">
          <cell r="A257">
            <v>956</v>
          </cell>
          <cell r="I257">
            <v>2137.86</v>
          </cell>
        </row>
        <row r="258">
          <cell r="A258">
            <v>957</v>
          </cell>
          <cell r="M258">
            <v>1290</v>
          </cell>
        </row>
        <row r="259">
          <cell r="A259">
            <v>958</v>
          </cell>
        </row>
        <row r="260">
          <cell r="A260">
            <v>959</v>
          </cell>
          <cell r="B260">
            <v>1914.71</v>
          </cell>
          <cell r="D260">
            <v>14719.76</v>
          </cell>
          <cell r="F260">
            <v>750</v>
          </cell>
          <cell r="G260">
            <v>739</v>
          </cell>
          <cell r="H260">
            <v>25327.75</v>
          </cell>
          <cell r="I260">
            <v>32606.87</v>
          </cell>
          <cell r="J260">
            <v>18181.91</v>
          </cell>
          <cell r="K260">
            <v>32507.57</v>
          </cell>
          <cell r="L260">
            <v>3600.38</v>
          </cell>
          <cell r="M260">
            <v>43323.11</v>
          </cell>
        </row>
        <row r="261">
          <cell r="A261">
            <v>960</v>
          </cell>
          <cell r="J261">
            <v>6500</v>
          </cell>
          <cell r="K261">
            <v>6500</v>
          </cell>
          <cell r="L261">
            <v>6500</v>
          </cell>
          <cell r="M261">
            <v>18675.240000000002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5833.66</v>
          </cell>
          <cell r="C264">
            <v>5923.66</v>
          </cell>
          <cell r="D264">
            <v>6436.1</v>
          </cell>
          <cell r="E264">
            <v>7068.34</v>
          </cell>
          <cell r="F264">
            <v>7600.55</v>
          </cell>
          <cell r="G264">
            <v>8048.78</v>
          </cell>
          <cell r="H264">
            <v>12055.42</v>
          </cell>
          <cell r="I264">
            <v>13525.36</v>
          </cell>
          <cell r="J264">
            <v>6245.12</v>
          </cell>
          <cell r="K264">
            <v>106245.12</v>
          </cell>
          <cell r="L264">
            <v>6342.68</v>
          </cell>
          <cell r="M264">
            <v>23804.240000000002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  <cell r="K272">
            <v>19200.57</v>
          </cell>
          <cell r="M272">
            <v>0.59</v>
          </cell>
        </row>
        <row r="273">
          <cell r="A273">
            <v>972</v>
          </cell>
          <cell r="B273">
            <v>775.63</v>
          </cell>
          <cell r="C273">
            <v>1855.63</v>
          </cell>
          <cell r="D273">
            <v>1565.3</v>
          </cell>
          <cell r="E273">
            <v>846.71</v>
          </cell>
          <cell r="F273">
            <v>1868.37</v>
          </cell>
          <cell r="G273">
            <v>870.04</v>
          </cell>
          <cell r="H273">
            <v>5856.54</v>
          </cell>
          <cell r="I273">
            <v>2296.9299999999998</v>
          </cell>
          <cell r="J273">
            <v>1719.6</v>
          </cell>
          <cell r="K273">
            <v>1924.85</v>
          </cell>
          <cell r="L273">
            <v>5631.64</v>
          </cell>
          <cell r="M273">
            <v>1870.15</v>
          </cell>
        </row>
        <row r="274">
          <cell r="A274">
            <v>973</v>
          </cell>
          <cell r="B274">
            <v>1170</v>
          </cell>
          <cell r="C274">
            <v>1170</v>
          </cell>
          <cell r="D274">
            <v>1170</v>
          </cell>
          <cell r="E274">
            <v>1170</v>
          </cell>
          <cell r="F274">
            <v>1170</v>
          </cell>
          <cell r="G274">
            <v>1170</v>
          </cell>
          <cell r="H274">
            <v>1170</v>
          </cell>
          <cell r="I274">
            <v>1170</v>
          </cell>
          <cell r="J274">
            <v>1348.37</v>
          </cell>
          <cell r="K274">
            <v>1170</v>
          </cell>
          <cell r="L274">
            <v>1170</v>
          </cell>
          <cell r="M274">
            <v>15092.58</v>
          </cell>
        </row>
        <row r="275">
          <cell r="A275">
            <v>974</v>
          </cell>
          <cell r="H275">
            <v>200</v>
          </cell>
          <cell r="J275">
            <v>200</v>
          </cell>
        </row>
        <row r="276">
          <cell r="A276">
            <v>975</v>
          </cell>
          <cell r="C276">
            <v>694.72</v>
          </cell>
          <cell r="E276">
            <v>483.36</v>
          </cell>
          <cell r="F276">
            <v>4383.99</v>
          </cell>
          <cell r="H276">
            <v>2069.23</v>
          </cell>
          <cell r="I276">
            <v>5510.1</v>
          </cell>
          <cell r="J276">
            <v>755.55</v>
          </cell>
          <cell r="K276">
            <v>829.99</v>
          </cell>
          <cell r="L276">
            <v>988.86</v>
          </cell>
          <cell r="M276">
            <v>-2079.4899999999998</v>
          </cell>
        </row>
        <row r="277">
          <cell r="A277">
            <v>976</v>
          </cell>
        </row>
        <row r="278">
          <cell r="A278">
            <v>977</v>
          </cell>
        </row>
      </sheetData>
      <sheetData sheetId="22" refreshError="1">
        <row r="1">
          <cell r="A1">
            <v>101</v>
          </cell>
          <cell r="F1">
            <v>79521.16</v>
          </cell>
          <cell r="H1">
            <v>2945629.99</v>
          </cell>
          <cell r="I1">
            <v>26942.85</v>
          </cell>
        </row>
        <row r="2">
          <cell r="A2">
            <v>102</v>
          </cell>
        </row>
        <row r="3">
          <cell r="A3">
            <v>103</v>
          </cell>
          <cell r="H3">
            <v>271438.25</v>
          </cell>
          <cell r="I3">
            <v>0</v>
          </cell>
          <cell r="L3">
            <v>0</v>
          </cell>
        </row>
        <row r="4">
          <cell r="A4">
            <v>104</v>
          </cell>
          <cell r="H4">
            <v>930000</v>
          </cell>
          <cell r="I4">
            <v>55193.66</v>
          </cell>
          <cell r="J4">
            <v>0</v>
          </cell>
          <cell r="K4">
            <v>0</v>
          </cell>
          <cell r="L4">
            <v>0.14000000000000001</v>
          </cell>
          <cell r="M4">
            <v>-46581.69</v>
          </cell>
        </row>
        <row r="5">
          <cell r="A5">
            <v>105</v>
          </cell>
          <cell r="H5">
            <v>120000</v>
          </cell>
          <cell r="I5">
            <v>-16281.27</v>
          </cell>
          <cell r="J5">
            <v>0</v>
          </cell>
          <cell r="K5">
            <v>0</v>
          </cell>
          <cell r="L5">
            <v>-0.45</v>
          </cell>
          <cell r="M5">
            <v>6942.83</v>
          </cell>
        </row>
        <row r="6">
          <cell r="A6">
            <v>106</v>
          </cell>
        </row>
        <row r="7">
          <cell r="A7">
            <v>107</v>
          </cell>
        </row>
        <row r="8">
          <cell r="A8">
            <v>108</v>
          </cell>
          <cell r="H8">
            <v>40616.04</v>
          </cell>
        </row>
        <row r="9">
          <cell r="A9">
            <v>109</v>
          </cell>
        </row>
        <row r="10">
          <cell r="A10">
            <v>151</v>
          </cell>
          <cell r="H10">
            <v>2265499.42</v>
          </cell>
          <cell r="J10">
            <v>45000</v>
          </cell>
          <cell r="K10">
            <v>28915.5</v>
          </cell>
          <cell r="L10">
            <v>-28922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</row>
        <row r="16">
          <cell r="A16">
            <v>171</v>
          </cell>
          <cell r="H16">
            <v>89891</v>
          </cell>
          <cell r="I16">
            <v>400.9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G19">
            <v>9100</v>
          </cell>
          <cell r="H19">
            <v>34220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  <cell r="G22">
            <v>22271.72</v>
          </cell>
          <cell r="I22">
            <v>-22271.72</v>
          </cell>
        </row>
        <row r="23">
          <cell r="A23">
            <v>182</v>
          </cell>
        </row>
        <row r="24">
          <cell r="A24">
            <v>183</v>
          </cell>
          <cell r="E24">
            <v>680</v>
          </cell>
          <cell r="H24">
            <v>418381</v>
          </cell>
          <cell r="I24">
            <v>-81981.48</v>
          </cell>
          <cell r="J24">
            <v>11949.58</v>
          </cell>
          <cell r="K24">
            <v>50000</v>
          </cell>
          <cell r="L24">
            <v>1000</v>
          </cell>
          <cell r="M24">
            <v>2751.12</v>
          </cell>
        </row>
        <row r="25">
          <cell r="A25">
            <v>184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I31">
            <v>345086.25</v>
          </cell>
        </row>
        <row r="32">
          <cell r="A32">
            <v>221</v>
          </cell>
          <cell r="H32">
            <v>321195</v>
          </cell>
          <cell r="I32">
            <v>438020.92</v>
          </cell>
          <cell r="J32">
            <v>2735.54</v>
          </cell>
        </row>
        <row r="33">
          <cell r="A33">
            <v>222</v>
          </cell>
          <cell r="E33">
            <v>5832.25</v>
          </cell>
          <cell r="H33">
            <v>807763</v>
          </cell>
          <cell r="I33">
            <v>-807763</v>
          </cell>
          <cell r="J33">
            <v>4501.2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I38">
            <v>348036.95</v>
          </cell>
        </row>
        <row r="39">
          <cell r="A39">
            <v>243</v>
          </cell>
        </row>
        <row r="40">
          <cell r="A40">
            <v>251</v>
          </cell>
          <cell r="I40">
            <v>59000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121633.51</v>
          </cell>
          <cell r="I60">
            <v>7500</v>
          </cell>
          <cell r="J60">
            <v>-130.91999999999999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I76">
            <v>50000</v>
          </cell>
          <cell r="J76">
            <v>-50000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I82">
            <v>15482.65</v>
          </cell>
        </row>
        <row r="83">
          <cell r="A83">
            <v>411</v>
          </cell>
          <cell r="H83">
            <v>199987</v>
          </cell>
          <cell r="I83">
            <v>-12487</v>
          </cell>
        </row>
        <row r="84">
          <cell r="A84">
            <v>412</v>
          </cell>
          <cell r="H84">
            <v>53036.17</v>
          </cell>
        </row>
        <row r="85">
          <cell r="A85">
            <v>413</v>
          </cell>
          <cell r="I85">
            <v>3910</v>
          </cell>
        </row>
        <row r="86">
          <cell r="A86">
            <v>414</v>
          </cell>
          <cell r="G86">
            <v>1937.64</v>
          </cell>
        </row>
        <row r="87">
          <cell r="A87">
            <v>415</v>
          </cell>
          <cell r="D87">
            <v>2089.8000000000002</v>
          </cell>
          <cell r="E87">
            <v>7079.39</v>
          </cell>
          <cell r="F87">
            <v>2992.89</v>
          </cell>
          <cell r="G87">
            <v>6124.86</v>
          </cell>
          <cell r="H87">
            <v>12529.9</v>
          </cell>
          <cell r="J87">
            <v>1079.73</v>
          </cell>
          <cell r="M87">
            <v>9023.7999999999993</v>
          </cell>
        </row>
        <row r="88">
          <cell r="A88">
            <v>421</v>
          </cell>
          <cell r="H88">
            <v>110000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427544.7</v>
          </cell>
          <cell r="I91">
            <v>-30000</v>
          </cell>
          <cell r="J91">
            <v>0</v>
          </cell>
        </row>
        <row r="92">
          <cell r="A92">
            <v>442</v>
          </cell>
          <cell r="I92">
            <v>9625.41</v>
          </cell>
        </row>
        <row r="93">
          <cell r="A93">
            <v>443</v>
          </cell>
          <cell r="B93">
            <v>2.72</v>
          </cell>
          <cell r="C93">
            <v>1367.63</v>
          </cell>
          <cell r="D93">
            <v>770.88</v>
          </cell>
          <cell r="E93">
            <v>774.47</v>
          </cell>
          <cell r="F93">
            <v>1114.5</v>
          </cell>
          <cell r="G93">
            <v>2907.39</v>
          </cell>
          <cell r="H93">
            <v>-7.75</v>
          </cell>
          <cell r="I93">
            <v>4345.55</v>
          </cell>
          <cell r="J93">
            <v>829</v>
          </cell>
          <cell r="K93">
            <v>-217.57</v>
          </cell>
          <cell r="L93">
            <v>806.41</v>
          </cell>
          <cell r="M93">
            <v>721.83</v>
          </cell>
        </row>
        <row r="94">
          <cell r="A94">
            <v>444</v>
          </cell>
          <cell r="H94">
            <v>41769</v>
          </cell>
          <cell r="I94">
            <v>7741.8</v>
          </cell>
          <cell r="J94">
            <v>5158.8</v>
          </cell>
        </row>
        <row r="95">
          <cell r="A95">
            <v>445</v>
          </cell>
          <cell r="C95">
            <v>132.51</v>
          </cell>
          <cell r="D95">
            <v>132.5</v>
          </cell>
          <cell r="F95">
            <v>132.5</v>
          </cell>
          <cell r="I95">
            <v>132.51</v>
          </cell>
          <cell r="K95">
            <v>66.25</v>
          </cell>
          <cell r="M95">
            <v>66.25</v>
          </cell>
        </row>
        <row r="96">
          <cell r="A96">
            <v>451</v>
          </cell>
          <cell r="I96">
            <v>29449.32</v>
          </cell>
          <cell r="J96">
            <v>-5158.79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F99">
            <v>6900</v>
          </cell>
          <cell r="H99">
            <v>421725</v>
          </cell>
          <cell r="I99">
            <v>-61623</v>
          </cell>
          <cell r="J99">
            <v>-13091</v>
          </cell>
          <cell r="K99">
            <v>-1142</v>
          </cell>
          <cell r="L99">
            <v>-1933.75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134400</v>
          </cell>
          <cell r="I102">
            <v>44572.5</v>
          </cell>
        </row>
        <row r="103">
          <cell r="A103">
            <v>505</v>
          </cell>
          <cell r="I103">
            <v>74025.600000000006</v>
          </cell>
          <cell r="J103">
            <v>-14350.23</v>
          </cell>
          <cell r="K103">
            <v>-14307</v>
          </cell>
          <cell r="L103">
            <v>1408</v>
          </cell>
          <cell r="M103">
            <v>0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H107">
            <v>50711.32</v>
          </cell>
          <cell r="I107">
            <v>22136.62</v>
          </cell>
          <cell r="J107">
            <v>14547.25</v>
          </cell>
          <cell r="K107">
            <v>4342.08</v>
          </cell>
          <cell r="L107">
            <v>10526.2</v>
          </cell>
          <cell r="M107">
            <v>-8023.8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H111">
            <v>91200</v>
          </cell>
          <cell r="I111">
            <v>0</v>
          </cell>
          <cell r="J111">
            <v>-1679.95</v>
          </cell>
        </row>
        <row r="112">
          <cell r="A112">
            <v>524</v>
          </cell>
        </row>
        <row r="113">
          <cell r="A113">
            <v>531</v>
          </cell>
          <cell r="H113">
            <v>19680</v>
          </cell>
        </row>
        <row r="114">
          <cell r="A114">
            <v>532</v>
          </cell>
          <cell r="H114">
            <v>419400</v>
          </cell>
          <cell r="I114">
            <v>0</v>
          </cell>
          <cell r="J114">
            <v>-2410</v>
          </cell>
          <cell r="K114">
            <v>3400</v>
          </cell>
        </row>
        <row r="115">
          <cell r="A115">
            <v>533</v>
          </cell>
          <cell r="H115">
            <v>19600</v>
          </cell>
          <cell r="I115">
            <v>-10780</v>
          </cell>
        </row>
        <row r="116">
          <cell r="A116">
            <v>534</v>
          </cell>
        </row>
        <row r="117">
          <cell r="A117">
            <v>535</v>
          </cell>
          <cell r="H117">
            <v>30531</v>
          </cell>
          <cell r="I117">
            <v>3051.4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506205.4</v>
          </cell>
          <cell r="I126">
            <v>12940</v>
          </cell>
        </row>
        <row r="127">
          <cell r="A127">
            <v>602</v>
          </cell>
          <cell r="H127">
            <v>461391.4</v>
          </cell>
          <cell r="I127">
            <v>-9841.33</v>
          </cell>
          <cell r="J127">
            <v>18052.47</v>
          </cell>
          <cell r="M127">
            <v>33252.78</v>
          </cell>
        </row>
        <row r="128">
          <cell r="A128">
            <v>603</v>
          </cell>
        </row>
        <row r="129">
          <cell r="A129">
            <v>604</v>
          </cell>
          <cell r="E129">
            <v>400</v>
          </cell>
          <cell r="G129">
            <v>4962</v>
          </cell>
          <cell r="H129">
            <v>231477</v>
          </cell>
          <cell r="I129">
            <v>12190.82</v>
          </cell>
          <cell r="J129">
            <v>-963.68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164896.09</v>
          </cell>
          <cell r="I132">
            <v>14510.49</v>
          </cell>
        </row>
        <row r="133">
          <cell r="A133">
            <v>614</v>
          </cell>
          <cell r="H133">
            <v>10590</v>
          </cell>
          <cell r="I133">
            <v>9002.24</v>
          </cell>
          <cell r="J133">
            <v>860</v>
          </cell>
          <cell r="L133">
            <v>120</v>
          </cell>
        </row>
        <row r="134">
          <cell r="A134">
            <v>615</v>
          </cell>
          <cell r="H134">
            <v>42900.31</v>
          </cell>
          <cell r="I134">
            <v>3553.74</v>
          </cell>
        </row>
        <row r="135">
          <cell r="A135">
            <v>616</v>
          </cell>
        </row>
        <row r="136">
          <cell r="A136">
            <v>621</v>
          </cell>
          <cell r="I136">
            <v>11910</v>
          </cell>
          <cell r="L136">
            <v>5000</v>
          </cell>
        </row>
        <row r="137">
          <cell r="A137">
            <v>622</v>
          </cell>
          <cell r="L137">
            <v>16968</v>
          </cell>
          <cell r="M137">
            <v>22714.400000000001</v>
          </cell>
        </row>
        <row r="138">
          <cell r="A138">
            <v>623</v>
          </cell>
          <cell r="H138">
            <v>760</v>
          </cell>
        </row>
        <row r="139">
          <cell r="A139">
            <v>631</v>
          </cell>
          <cell r="H139">
            <v>40258.800000000003</v>
          </cell>
        </row>
        <row r="140">
          <cell r="A140">
            <v>641</v>
          </cell>
          <cell r="H140">
            <v>16053.5</v>
          </cell>
        </row>
        <row r="141">
          <cell r="A141">
            <v>642</v>
          </cell>
        </row>
        <row r="142">
          <cell r="A142">
            <v>643</v>
          </cell>
        </row>
        <row r="143">
          <cell r="A143">
            <v>644</v>
          </cell>
          <cell r="M143">
            <v>248802.09</v>
          </cell>
        </row>
        <row r="144">
          <cell r="A144">
            <v>645</v>
          </cell>
          <cell r="H144">
            <v>21492</v>
          </cell>
          <cell r="I144">
            <v>50000</v>
          </cell>
          <cell r="J144">
            <v>-51589.73</v>
          </cell>
        </row>
        <row r="145">
          <cell r="A145">
            <v>646</v>
          </cell>
          <cell r="H145">
            <v>56040</v>
          </cell>
        </row>
        <row r="146">
          <cell r="A146">
            <v>647</v>
          </cell>
          <cell r="H146">
            <v>61371</v>
          </cell>
          <cell r="I146">
            <v>7659.5</v>
          </cell>
          <cell r="J146">
            <v>59748.36</v>
          </cell>
          <cell r="K146">
            <v>62443.13</v>
          </cell>
          <cell r="L146">
            <v>-6900</v>
          </cell>
        </row>
        <row r="147">
          <cell r="A147">
            <v>648</v>
          </cell>
        </row>
        <row r="148">
          <cell r="A148">
            <v>649</v>
          </cell>
          <cell r="I148">
            <v>16980</v>
          </cell>
        </row>
        <row r="149">
          <cell r="A149">
            <v>650</v>
          </cell>
        </row>
        <row r="150">
          <cell r="A150">
            <v>651</v>
          </cell>
          <cell r="J150">
            <v>4000</v>
          </cell>
        </row>
        <row r="151">
          <cell r="A151">
            <v>661</v>
          </cell>
        </row>
        <row r="152">
          <cell r="A152">
            <v>662</v>
          </cell>
        </row>
        <row r="153">
          <cell r="A153">
            <v>663</v>
          </cell>
        </row>
        <row r="154">
          <cell r="A154">
            <v>664</v>
          </cell>
        </row>
        <row r="155">
          <cell r="A155">
            <v>671</v>
          </cell>
          <cell r="H155">
            <v>4752.8500000000004</v>
          </cell>
          <cell r="I155">
            <v>24133.8</v>
          </cell>
        </row>
        <row r="156">
          <cell r="A156">
            <v>672</v>
          </cell>
          <cell r="H156">
            <v>96211</v>
          </cell>
          <cell r="I156">
            <v>-10239.280000000001</v>
          </cell>
          <cell r="J156">
            <v>0</v>
          </cell>
          <cell r="K156">
            <v>-157.25</v>
          </cell>
        </row>
        <row r="157">
          <cell r="A157">
            <v>681</v>
          </cell>
        </row>
        <row r="158">
          <cell r="A158">
            <v>682</v>
          </cell>
          <cell r="G158">
            <v>741.32</v>
          </cell>
          <cell r="H158">
            <v>80000</v>
          </cell>
          <cell r="I158">
            <v>2041.2</v>
          </cell>
        </row>
        <row r="159">
          <cell r="A159">
            <v>683</v>
          </cell>
          <cell r="H159">
            <v>9802.8799999999992</v>
          </cell>
        </row>
        <row r="160">
          <cell r="A160">
            <v>691</v>
          </cell>
          <cell r="D160">
            <v>160</v>
          </cell>
          <cell r="G160">
            <v>56080</v>
          </cell>
          <cell r="H160">
            <v>80556.27</v>
          </cell>
          <cell r="I160">
            <v>-103936</v>
          </cell>
          <cell r="J160">
            <v>0</v>
          </cell>
          <cell r="M160">
            <v>400</v>
          </cell>
        </row>
        <row r="161">
          <cell r="A161">
            <v>692</v>
          </cell>
          <cell r="I161">
            <v>2000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  <cell r="H164">
            <v>5100</v>
          </cell>
          <cell r="I164">
            <v>-5100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</row>
        <row r="170">
          <cell r="A170">
            <v>703</v>
          </cell>
        </row>
        <row r="171">
          <cell r="A171">
            <v>711</v>
          </cell>
          <cell r="H171">
            <v>208000</v>
          </cell>
          <cell r="I171">
            <v>50000</v>
          </cell>
        </row>
        <row r="172">
          <cell r="A172">
            <v>712</v>
          </cell>
          <cell r="H172">
            <v>102144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318680</v>
          </cell>
          <cell r="I175">
            <v>-133530</v>
          </cell>
        </row>
        <row r="176">
          <cell r="A176">
            <v>722</v>
          </cell>
          <cell r="H176">
            <v>595997</v>
          </cell>
          <cell r="I176">
            <v>18071.509999999998</v>
          </cell>
        </row>
        <row r="177">
          <cell r="A177">
            <v>723</v>
          </cell>
          <cell r="H177">
            <v>5100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  <cell r="H181">
            <v>4400</v>
          </cell>
          <cell r="I181">
            <v>-4400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G186">
            <v>20090</v>
          </cell>
          <cell r="H186">
            <v>102070.82</v>
          </cell>
          <cell r="I186">
            <v>-2040.82</v>
          </cell>
          <cell r="L186">
            <v>6900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E193">
            <v>22500</v>
          </cell>
          <cell r="F193">
            <v>4600</v>
          </cell>
          <cell r="H193">
            <v>86000</v>
          </cell>
          <cell r="I193">
            <v>20900</v>
          </cell>
          <cell r="J193">
            <v>17000</v>
          </cell>
          <cell r="M193">
            <v>32000</v>
          </cell>
        </row>
        <row r="194">
          <cell r="A194">
            <v>743</v>
          </cell>
        </row>
        <row r="195">
          <cell r="A195">
            <v>751</v>
          </cell>
          <cell r="H195">
            <v>64554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G198">
            <v>11306</v>
          </cell>
          <cell r="M198">
            <v>5651</v>
          </cell>
        </row>
        <row r="199">
          <cell r="A199">
            <v>755</v>
          </cell>
        </row>
        <row r="200">
          <cell r="A200">
            <v>761</v>
          </cell>
          <cell r="I200">
            <v>6836.96</v>
          </cell>
        </row>
        <row r="201">
          <cell r="A201">
            <v>762</v>
          </cell>
        </row>
        <row r="202">
          <cell r="A202">
            <v>771</v>
          </cell>
          <cell r="H202">
            <v>75965.94</v>
          </cell>
          <cell r="I202">
            <v>8000</v>
          </cell>
        </row>
        <row r="203">
          <cell r="A203">
            <v>781</v>
          </cell>
        </row>
        <row r="204">
          <cell r="A204">
            <v>791</v>
          </cell>
          <cell r="H204">
            <v>184304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22000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40800.120000000003</v>
          </cell>
          <cell r="J214">
            <v>-7741.8</v>
          </cell>
          <cell r="K214">
            <v>-28923.09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5043.1000000000004</v>
          </cell>
          <cell r="I217">
            <v>4518.96</v>
          </cell>
          <cell r="K217">
            <v>1691.66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284217.08</v>
          </cell>
          <cell r="I220">
            <v>-11393.57</v>
          </cell>
          <cell r="J220">
            <v>-19044.57</v>
          </cell>
          <cell r="L220">
            <v>344</v>
          </cell>
        </row>
        <row r="221">
          <cell r="A221">
            <v>865</v>
          </cell>
          <cell r="H221">
            <v>88800</v>
          </cell>
          <cell r="I221">
            <v>4200</v>
          </cell>
        </row>
        <row r="222">
          <cell r="A222">
            <v>871</v>
          </cell>
          <cell r="H222">
            <v>1345</v>
          </cell>
          <cell r="I222">
            <v>3920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1100000</v>
          </cell>
          <cell r="I226">
            <v>0</v>
          </cell>
          <cell r="K226">
            <v>3200</v>
          </cell>
          <cell r="L226">
            <v>-1700</v>
          </cell>
        </row>
        <row r="227">
          <cell r="A227">
            <v>901</v>
          </cell>
        </row>
        <row r="228">
          <cell r="A228">
            <v>902</v>
          </cell>
          <cell r="H228">
            <v>610257.5</v>
          </cell>
          <cell r="M228">
            <v>10741.5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</row>
        <row r="240">
          <cell r="A240">
            <v>921</v>
          </cell>
          <cell r="H240">
            <v>46200</v>
          </cell>
          <cell r="I240">
            <v>14385</v>
          </cell>
        </row>
        <row r="241">
          <cell r="A241">
            <v>922</v>
          </cell>
          <cell r="H241">
            <v>228000</v>
          </cell>
          <cell r="I241">
            <v>-11869.12</v>
          </cell>
        </row>
        <row r="242">
          <cell r="A242">
            <v>931</v>
          </cell>
        </row>
        <row r="243">
          <cell r="A243">
            <v>941</v>
          </cell>
          <cell r="B243">
            <v>17000</v>
          </cell>
          <cell r="C243">
            <v>17000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25933</v>
          </cell>
          <cell r="K243">
            <v>17000</v>
          </cell>
          <cell r="L243">
            <v>17000</v>
          </cell>
          <cell r="M243">
            <v>17000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F246">
            <v>25700</v>
          </cell>
          <cell r="J246">
            <v>50000</v>
          </cell>
          <cell r="M246">
            <v>2600</v>
          </cell>
        </row>
        <row r="247">
          <cell r="A247">
            <v>945</v>
          </cell>
        </row>
        <row r="248">
          <cell r="A248">
            <v>946</v>
          </cell>
          <cell r="F248">
            <v>92</v>
          </cell>
          <cell r="G248">
            <v>4740</v>
          </cell>
          <cell r="H248">
            <v>3357.03</v>
          </cell>
          <cell r="I248">
            <v>1426.88</v>
          </cell>
          <cell r="J248">
            <v>303</v>
          </cell>
          <cell r="K248">
            <v>297.5</v>
          </cell>
        </row>
        <row r="249">
          <cell r="A249">
            <v>947</v>
          </cell>
          <cell r="B249">
            <v>170</v>
          </cell>
          <cell r="C249">
            <v>170</v>
          </cell>
          <cell r="D249">
            <v>346</v>
          </cell>
          <cell r="G249">
            <v>540.16999999999996</v>
          </cell>
          <cell r="H249">
            <v>1202</v>
          </cell>
          <cell r="L249">
            <v>176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</row>
        <row r="253">
          <cell r="A253">
            <v>952</v>
          </cell>
        </row>
        <row r="254">
          <cell r="A254">
            <v>953</v>
          </cell>
        </row>
        <row r="255">
          <cell r="A255">
            <v>954</v>
          </cell>
          <cell r="F255">
            <v>4600.5200000000004</v>
          </cell>
          <cell r="G255">
            <v>3488.89</v>
          </cell>
          <cell r="H255">
            <v>73882.86</v>
          </cell>
          <cell r="I255">
            <v>4214.0600000000004</v>
          </cell>
          <cell r="J255">
            <v>0</v>
          </cell>
        </row>
        <row r="256">
          <cell r="A256">
            <v>955</v>
          </cell>
          <cell r="F256">
            <v>3783.55</v>
          </cell>
          <cell r="G256">
            <v>2916</v>
          </cell>
          <cell r="H256">
            <v>10428.68</v>
          </cell>
          <cell r="I256">
            <v>3783.55</v>
          </cell>
        </row>
        <row r="257">
          <cell r="A257">
            <v>956</v>
          </cell>
          <cell r="F257">
            <v>2984.58</v>
          </cell>
          <cell r="G257">
            <v>2672.63</v>
          </cell>
          <cell r="H257">
            <v>0</v>
          </cell>
          <cell r="I257">
            <v>9429.51</v>
          </cell>
          <cell r="J257">
            <v>0</v>
          </cell>
        </row>
        <row r="258">
          <cell r="A258">
            <v>957</v>
          </cell>
        </row>
        <row r="259">
          <cell r="A259">
            <v>958</v>
          </cell>
        </row>
        <row r="260">
          <cell r="A260">
            <v>959</v>
          </cell>
          <cell r="B260">
            <v>30</v>
          </cell>
          <cell r="C260">
            <v>2694.36</v>
          </cell>
          <cell r="D260">
            <v>4847.8999999999996</v>
          </cell>
          <cell r="E260">
            <v>2707.82</v>
          </cell>
          <cell r="F260">
            <v>3248.93</v>
          </cell>
          <cell r="H260">
            <v>11001.86</v>
          </cell>
          <cell r="I260">
            <v>6401</v>
          </cell>
          <cell r="J260">
            <v>0.08</v>
          </cell>
          <cell r="K260">
            <v>2699.29</v>
          </cell>
          <cell r="L260">
            <v>2702.85</v>
          </cell>
          <cell r="M260">
            <v>28176.2</v>
          </cell>
        </row>
        <row r="261">
          <cell r="A261">
            <v>960</v>
          </cell>
          <cell r="F261">
            <v>1437.34</v>
          </cell>
          <cell r="K261">
            <v>37539.56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6392.66</v>
          </cell>
          <cell r="C264">
            <v>5903.66</v>
          </cell>
          <cell r="D264">
            <v>5903.66</v>
          </cell>
          <cell r="E264">
            <v>6879.27</v>
          </cell>
          <cell r="F264">
            <v>8795.02</v>
          </cell>
          <cell r="G264">
            <v>8244.4599999999991</v>
          </cell>
          <cell r="H264">
            <v>19589.400000000001</v>
          </cell>
          <cell r="I264">
            <v>124249.12</v>
          </cell>
          <cell r="J264">
            <v>9245.1200000000008</v>
          </cell>
          <cell r="K264">
            <v>6245.12</v>
          </cell>
          <cell r="L264">
            <v>6692.68</v>
          </cell>
          <cell r="M264">
            <v>6246.34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  <cell r="D272">
            <v>670</v>
          </cell>
        </row>
        <row r="273">
          <cell r="A273">
            <v>972</v>
          </cell>
          <cell r="B273">
            <v>800.24</v>
          </cell>
          <cell r="C273">
            <v>1257.52</v>
          </cell>
          <cell r="D273">
            <v>458.1</v>
          </cell>
          <cell r="E273">
            <v>723.31</v>
          </cell>
          <cell r="F273">
            <v>1872.4</v>
          </cell>
          <cell r="G273">
            <v>779.14</v>
          </cell>
          <cell r="H273">
            <v>3533.46</v>
          </cell>
          <cell r="I273">
            <v>-423.64</v>
          </cell>
          <cell r="J273">
            <v>8470.59</v>
          </cell>
          <cell r="K273">
            <v>1674.93</v>
          </cell>
          <cell r="L273">
            <v>1604.87</v>
          </cell>
          <cell r="M273">
            <v>2587.4499999999998</v>
          </cell>
        </row>
        <row r="274">
          <cell r="A274">
            <v>973</v>
          </cell>
          <cell r="B274">
            <v>767.53</v>
          </cell>
          <cell r="C274">
            <v>767.53</v>
          </cell>
          <cell r="D274">
            <v>767.53</v>
          </cell>
          <cell r="E274">
            <v>767.53</v>
          </cell>
          <cell r="F274">
            <v>767.53</v>
          </cell>
          <cell r="G274">
            <v>767.53</v>
          </cell>
          <cell r="H274">
            <v>767.53</v>
          </cell>
          <cell r="I274">
            <v>767.53</v>
          </cell>
          <cell r="J274">
            <v>767.5</v>
          </cell>
        </row>
        <row r="275">
          <cell r="A275">
            <v>974</v>
          </cell>
          <cell r="J275">
            <v>400</v>
          </cell>
        </row>
        <row r="276">
          <cell r="A276">
            <v>975</v>
          </cell>
          <cell r="C276">
            <v>599.82000000000005</v>
          </cell>
          <cell r="D276">
            <v>2152.89</v>
          </cell>
          <cell r="E276">
            <v>6323</v>
          </cell>
          <cell r="G276">
            <v>3000</v>
          </cell>
          <cell r="I276">
            <v>-9323</v>
          </cell>
        </row>
        <row r="277">
          <cell r="A277">
            <v>976</v>
          </cell>
          <cell r="E277">
            <v>3056.91</v>
          </cell>
          <cell r="F277">
            <v>3056.91</v>
          </cell>
          <cell r="G277">
            <v>-6113.82</v>
          </cell>
          <cell r="I277">
            <v>3056.91</v>
          </cell>
          <cell r="J277">
            <v>3056.91</v>
          </cell>
        </row>
        <row r="278">
          <cell r="A278">
            <v>977</v>
          </cell>
        </row>
      </sheetData>
      <sheetData sheetId="23" refreshError="1">
        <row r="1">
          <cell r="A1">
            <v>101</v>
          </cell>
          <cell r="B1">
            <v>81180.08</v>
          </cell>
          <cell r="H1">
            <v>2714477.57</v>
          </cell>
        </row>
        <row r="2">
          <cell r="A2">
            <v>102</v>
          </cell>
        </row>
        <row r="3">
          <cell r="A3">
            <v>103</v>
          </cell>
          <cell r="H3">
            <v>713762.02</v>
          </cell>
          <cell r="I3">
            <v>-286220.15000000002</v>
          </cell>
          <cell r="J3">
            <v>7667</v>
          </cell>
          <cell r="K3">
            <v>-157216.63</v>
          </cell>
          <cell r="L3">
            <v>149549.44</v>
          </cell>
          <cell r="M3">
            <v>-169595.95</v>
          </cell>
        </row>
        <row r="4">
          <cell r="A4">
            <v>104</v>
          </cell>
          <cell r="H4">
            <v>1153000</v>
          </cell>
          <cell r="I4">
            <v>100312.34</v>
          </cell>
          <cell r="J4">
            <v>40000</v>
          </cell>
          <cell r="K4">
            <v>-0.27</v>
          </cell>
          <cell r="L4">
            <v>-0.31</v>
          </cell>
          <cell r="M4">
            <v>-49165.19</v>
          </cell>
        </row>
        <row r="5">
          <cell r="A5">
            <v>105</v>
          </cell>
          <cell r="I5">
            <v>150756.62</v>
          </cell>
          <cell r="J5">
            <v>-4424</v>
          </cell>
          <cell r="K5">
            <v>23565.99</v>
          </cell>
          <cell r="L5">
            <v>-15898.05</v>
          </cell>
          <cell r="M5">
            <v>11270.22</v>
          </cell>
        </row>
        <row r="6">
          <cell r="A6">
            <v>106</v>
          </cell>
          <cell r="H6">
            <v>4128</v>
          </cell>
          <cell r="I6">
            <v>-2688</v>
          </cell>
        </row>
        <row r="7">
          <cell r="A7">
            <v>107</v>
          </cell>
        </row>
        <row r="8">
          <cell r="A8">
            <v>108</v>
          </cell>
          <cell r="H8">
            <v>81287.81</v>
          </cell>
        </row>
        <row r="9">
          <cell r="A9">
            <v>109</v>
          </cell>
        </row>
        <row r="10">
          <cell r="A10">
            <v>151</v>
          </cell>
          <cell r="H10">
            <v>2367533.52</v>
          </cell>
          <cell r="I10">
            <v>109130.89</v>
          </cell>
          <cell r="J10">
            <v>-304489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  <cell r="H15">
            <v>8763</v>
          </cell>
          <cell r="I15">
            <v>-8763</v>
          </cell>
        </row>
        <row r="16">
          <cell r="A16">
            <v>171</v>
          </cell>
          <cell r="H16">
            <v>42700</v>
          </cell>
          <cell r="I16">
            <v>43190.67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G19">
            <v>6394</v>
          </cell>
          <cell r="H19">
            <v>38880</v>
          </cell>
          <cell r="I19">
            <v>13316.63</v>
          </cell>
          <cell r="J19">
            <v>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</row>
        <row r="23">
          <cell r="A23">
            <v>182</v>
          </cell>
        </row>
        <row r="24">
          <cell r="A24">
            <v>183</v>
          </cell>
          <cell r="G24">
            <v>32600</v>
          </cell>
          <cell r="H24">
            <v>349400</v>
          </cell>
          <cell r="I24">
            <v>69661.17</v>
          </cell>
          <cell r="J24">
            <v>2950</v>
          </cell>
          <cell r="K24">
            <v>32000</v>
          </cell>
          <cell r="M24">
            <v>2000</v>
          </cell>
        </row>
        <row r="25">
          <cell r="A25">
            <v>184</v>
          </cell>
          <cell r="H25">
            <v>75000</v>
          </cell>
          <cell r="I25">
            <v>-75000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H31">
            <v>333467</v>
          </cell>
          <cell r="I31">
            <v>16892.39</v>
          </cell>
        </row>
        <row r="32">
          <cell r="A32">
            <v>221</v>
          </cell>
          <cell r="G32">
            <v>2651.28</v>
          </cell>
          <cell r="H32">
            <v>549797.54</v>
          </cell>
          <cell r="I32">
            <v>75130.05</v>
          </cell>
          <cell r="J32">
            <v>330184.48</v>
          </cell>
        </row>
        <row r="33">
          <cell r="A33">
            <v>222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H38">
            <v>285000</v>
          </cell>
          <cell r="I38">
            <v>-34990.720000000001</v>
          </cell>
        </row>
        <row r="39">
          <cell r="A39">
            <v>243</v>
          </cell>
        </row>
        <row r="40">
          <cell r="A40">
            <v>251</v>
          </cell>
          <cell r="H40">
            <v>25000</v>
          </cell>
          <cell r="I40">
            <v>9000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  <cell r="H44">
            <v>39112</v>
          </cell>
          <cell r="I44">
            <v>-39112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173129</v>
          </cell>
          <cell r="I60">
            <v>-15881.38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H76">
            <v>23078</v>
          </cell>
          <cell r="I76">
            <v>-23078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G82">
            <v>2663.64</v>
          </cell>
        </row>
        <row r="83">
          <cell r="A83">
            <v>411</v>
          </cell>
          <cell r="B83">
            <v>0</v>
          </cell>
          <cell r="H83">
            <v>22487.5</v>
          </cell>
          <cell r="I83">
            <v>177500</v>
          </cell>
        </row>
        <row r="84">
          <cell r="A84">
            <v>412</v>
          </cell>
          <cell r="H84">
            <v>81627.44</v>
          </cell>
          <cell r="I84">
            <v>-11170.49</v>
          </cell>
        </row>
        <row r="85">
          <cell r="A85">
            <v>413</v>
          </cell>
          <cell r="J85">
            <v>14753</v>
          </cell>
        </row>
        <row r="86">
          <cell r="A86">
            <v>414</v>
          </cell>
          <cell r="G86">
            <v>1370.4</v>
          </cell>
        </row>
        <row r="87">
          <cell r="A87">
            <v>415</v>
          </cell>
          <cell r="B87">
            <v>1349.8</v>
          </cell>
          <cell r="C87">
            <v>1396.1</v>
          </cell>
          <cell r="E87">
            <v>1396.1</v>
          </cell>
          <cell r="F87">
            <v>1298.05</v>
          </cell>
          <cell r="G87">
            <v>1394.65</v>
          </cell>
          <cell r="J87">
            <v>6356.81</v>
          </cell>
          <cell r="K87">
            <v>696.6</v>
          </cell>
          <cell r="L87">
            <v>10881.14</v>
          </cell>
          <cell r="M87">
            <v>696.6</v>
          </cell>
        </row>
        <row r="88">
          <cell r="A88">
            <v>421</v>
          </cell>
          <cell r="H88">
            <v>110000</v>
          </cell>
          <cell r="I88">
            <v>4654.0200000000004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288590.75</v>
          </cell>
          <cell r="I91">
            <v>37501.660000000003</v>
          </cell>
        </row>
        <row r="92">
          <cell r="A92">
            <v>442</v>
          </cell>
          <cell r="H92">
            <v>16532.64</v>
          </cell>
        </row>
        <row r="93">
          <cell r="A93">
            <v>443</v>
          </cell>
          <cell r="B93">
            <v>477.51</v>
          </cell>
          <cell r="C93">
            <v>1430.44</v>
          </cell>
          <cell r="D93">
            <v>-911.9</v>
          </cell>
          <cell r="E93">
            <v>1903.05</v>
          </cell>
          <cell r="F93">
            <v>935.74</v>
          </cell>
          <cell r="G93">
            <v>1924.68</v>
          </cell>
          <cell r="H93">
            <v>2917.58</v>
          </cell>
          <cell r="I93">
            <v>4992.8</v>
          </cell>
          <cell r="J93">
            <v>1292.1600000000001</v>
          </cell>
          <cell r="K93">
            <v>694.33</v>
          </cell>
          <cell r="L93">
            <v>1081.3</v>
          </cell>
          <cell r="M93">
            <v>536.5</v>
          </cell>
        </row>
        <row r="94">
          <cell r="A94">
            <v>444</v>
          </cell>
          <cell r="H94">
            <v>76105.95</v>
          </cell>
        </row>
        <row r="95">
          <cell r="A95">
            <v>445</v>
          </cell>
          <cell r="B95">
            <v>187.5</v>
          </cell>
          <cell r="C95">
            <v>93.75</v>
          </cell>
          <cell r="D95">
            <v>93.75</v>
          </cell>
          <cell r="E95">
            <v>93.75</v>
          </cell>
          <cell r="G95">
            <v>93.75</v>
          </cell>
          <cell r="H95">
            <v>93.75</v>
          </cell>
          <cell r="I95">
            <v>93.75</v>
          </cell>
          <cell r="K95">
            <v>93.75</v>
          </cell>
          <cell r="L95">
            <v>93.75</v>
          </cell>
          <cell r="M95">
            <v>93.75</v>
          </cell>
        </row>
        <row r="96">
          <cell r="A96">
            <v>451</v>
          </cell>
          <cell r="H96">
            <v>74480.28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H99">
            <v>609364</v>
          </cell>
          <cell r="I99">
            <v>61970.7</v>
          </cell>
          <cell r="J99">
            <v>-116679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160000</v>
          </cell>
          <cell r="I102">
            <v>28948</v>
          </cell>
          <cell r="J102">
            <v>-1734</v>
          </cell>
        </row>
        <row r="103">
          <cell r="A103">
            <v>505</v>
          </cell>
          <cell r="H103">
            <v>100000.4</v>
          </cell>
          <cell r="I103">
            <v>4963.63</v>
          </cell>
          <cell r="J103">
            <v>-31651</v>
          </cell>
          <cell r="L103">
            <v>10000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E107">
            <v>1130.07</v>
          </cell>
          <cell r="F107">
            <v>539.6</v>
          </cell>
          <cell r="H107">
            <v>70999.62</v>
          </cell>
          <cell r="I107">
            <v>80368.960000000006</v>
          </cell>
          <cell r="J107">
            <v>-2634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I111">
            <v>91440</v>
          </cell>
          <cell r="J111">
            <v>-1657.18</v>
          </cell>
          <cell r="L111">
            <v>2710.47</v>
          </cell>
        </row>
        <row r="112">
          <cell r="A112">
            <v>524</v>
          </cell>
          <cell r="H112">
            <v>18468</v>
          </cell>
          <cell r="I112">
            <v>-18468</v>
          </cell>
        </row>
        <row r="113">
          <cell r="A113">
            <v>531</v>
          </cell>
          <cell r="H113">
            <v>19680</v>
          </cell>
        </row>
        <row r="114">
          <cell r="A114">
            <v>532</v>
          </cell>
          <cell r="H114">
            <v>390000</v>
          </cell>
          <cell r="I114">
            <v>-35670</v>
          </cell>
          <cell r="J114">
            <v>-6630</v>
          </cell>
          <cell r="K114">
            <v>6630</v>
          </cell>
          <cell r="L114">
            <v>0</v>
          </cell>
          <cell r="M114">
            <v>0</v>
          </cell>
        </row>
        <row r="115">
          <cell r="A115">
            <v>533</v>
          </cell>
          <cell r="H115">
            <v>9600</v>
          </cell>
        </row>
        <row r="116">
          <cell r="A116">
            <v>534</v>
          </cell>
        </row>
        <row r="117">
          <cell r="A117">
            <v>535</v>
          </cell>
          <cell r="H117">
            <v>30258</v>
          </cell>
          <cell r="I117">
            <v>273.2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516494</v>
          </cell>
          <cell r="I126">
            <v>75725.34</v>
          </cell>
        </row>
        <row r="127">
          <cell r="A127">
            <v>602</v>
          </cell>
          <cell r="H127">
            <v>357350</v>
          </cell>
          <cell r="I127">
            <v>95173.53</v>
          </cell>
          <cell r="J127">
            <v>0</v>
          </cell>
          <cell r="K127">
            <v>2614.6</v>
          </cell>
          <cell r="L127">
            <v>0</v>
          </cell>
        </row>
        <row r="128">
          <cell r="A128">
            <v>603</v>
          </cell>
        </row>
        <row r="129">
          <cell r="A129">
            <v>604</v>
          </cell>
          <cell r="G129">
            <v>2479</v>
          </cell>
          <cell r="H129">
            <v>231439</v>
          </cell>
          <cell r="I129">
            <v>-29734</v>
          </cell>
          <cell r="L129">
            <v>400</v>
          </cell>
          <cell r="M129">
            <v>4200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243228.61</v>
          </cell>
        </row>
        <row r="133">
          <cell r="A133">
            <v>614</v>
          </cell>
          <cell r="H133">
            <v>40000</v>
          </cell>
          <cell r="I133">
            <v>-19999.98</v>
          </cell>
          <cell r="J133">
            <v>1.04</v>
          </cell>
          <cell r="K133">
            <v>-2233</v>
          </cell>
          <cell r="L133">
            <v>350</v>
          </cell>
        </row>
        <row r="134">
          <cell r="A134">
            <v>615</v>
          </cell>
          <cell r="H134">
            <v>54202.22</v>
          </cell>
          <cell r="I134">
            <v>57371.9</v>
          </cell>
          <cell r="L134">
            <v>-305.55</v>
          </cell>
        </row>
        <row r="135">
          <cell r="A135">
            <v>616</v>
          </cell>
          <cell r="G135">
            <v>483</v>
          </cell>
          <cell r="H135">
            <v>39974</v>
          </cell>
          <cell r="I135">
            <v>14873.5</v>
          </cell>
          <cell r="J135">
            <v>-37561</v>
          </cell>
          <cell r="L135">
            <v>3000</v>
          </cell>
        </row>
        <row r="136">
          <cell r="A136">
            <v>621</v>
          </cell>
          <cell r="H136">
            <v>14444</v>
          </cell>
          <cell r="K136">
            <v>2050</v>
          </cell>
          <cell r="L136">
            <v>16546.5</v>
          </cell>
        </row>
        <row r="137">
          <cell r="A137">
            <v>622</v>
          </cell>
          <cell r="K137">
            <v>15888</v>
          </cell>
        </row>
        <row r="138">
          <cell r="A138">
            <v>623</v>
          </cell>
          <cell r="H138">
            <v>10000</v>
          </cell>
          <cell r="I138">
            <v>-8762</v>
          </cell>
          <cell r="M138">
            <v>688</v>
          </cell>
        </row>
        <row r="139">
          <cell r="A139">
            <v>631</v>
          </cell>
          <cell r="H139">
            <v>103000</v>
          </cell>
          <cell r="I139">
            <v>-58956.72</v>
          </cell>
          <cell r="K139">
            <v>400</v>
          </cell>
          <cell r="M139">
            <v>408</v>
          </cell>
        </row>
        <row r="140">
          <cell r="A140">
            <v>641</v>
          </cell>
          <cell r="F140">
            <v>430</v>
          </cell>
          <cell r="H140">
            <v>17608.59</v>
          </cell>
        </row>
        <row r="141">
          <cell r="A141">
            <v>642</v>
          </cell>
        </row>
        <row r="142">
          <cell r="A142">
            <v>643</v>
          </cell>
          <cell r="I142">
            <v>1530</v>
          </cell>
        </row>
        <row r="143">
          <cell r="A143">
            <v>644</v>
          </cell>
        </row>
        <row r="144">
          <cell r="A144">
            <v>645</v>
          </cell>
          <cell r="H144">
            <v>16262.5</v>
          </cell>
          <cell r="I144">
            <v>69285.78</v>
          </cell>
          <cell r="J144">
            <v>27299.08</v>
          </cell>
          <cell r="K144">
            <v>5025.92</v>
          </cell>
        </row>
        <row r="145">
          <cell r="A145">
            <v>646</v>
          </cell>
          <cell r="H145">
            <v>55687.5</v>
          </cell>
        </row>
        <row r="146">
          <cell r="A146">
            <v>647</v>
          </cell>
          <cell r="G146">
            <v>603.5</v>
          </cell>
          <cell r="H146">
            <v>61298.63</v>
          </cell>
          <cell r="I146">
            <v>45472</v>
          </cell>
          <cell r="K146">
            <v>2215</v>
          </cell>
          <cell r="M146">
            <v>16360</v>
          </cell>
        </row>
        <row r="147">
          <cell r="A147">
            <v>648</v>
          </cell>
        </row>
        <row r="148">
          <cell r="A148">
            <v>649</v>
          </cell>
          <cell r="H148">
            <v>15492</v>
          </cell>
          <cell r="I148">
            <v>0</v>
          </cell>
          <cell r="J148">
            <v>20682.8</v>
          </cell>
          <cell r="K148">
            <v>-20000</v>
          </cell>
        </row>
        <row r="149">
          <cell r="A149">
            <v>650</v>
          </cell>
        </row>
        <row r="150">
          <cell r="A150">
            <v>651</v>
          </cell>
          <cell r="H150">
            <v>178597.52</v>
          </cell>
          <cell r="I150">
            <v>-70000</v>
          </cell>
        </row>
        <row r="151">
          <cell r="A151">
            <v>661</v>
          </cell>
          <cell r="H151">
            <v>44080</v>
          </cell>
          <cell r="I151">
            <v>-707.6</v>
          </cell>
        </row>
        <row r="152">
          <cell r="A152">
            <v>662</v>
          </cell>
        </row>
        <row r="153">
          <cell r="A153">
            <v>663</v>
          </cell>
        </row>
        <row r="154">
          <cell r="A154">
            <v>664</v>
          </cell>
          <cell r="H154">
            <v>170000</v>
          </cell>
          <cell r="I154">
            <v>0</v>
          </cell>
          <cell r="J154">
            <v>0</v>
          </cell>
          <cell r="K154">
            <v>-20000</v>
          </cell>
        </row>
        <row r="155">
          <cell r="A155">
            <v>671</v>
          </cell>
          <cell r="H155">
            <v>24067</v>
          </cell>
          <cell r="I155">
            <v>4311.6899999999996</v>
          </cell>
          <cell r="M155">
            <v>70.05</v>
          </cell>
        </row>
        <row r="156">
          <cell r="A156">
            <v>672</v>
          </cell>
        </row>
        <row r="157">
          <cell r="A157">
            <v>681</v>
          </cell>
        </row>
        <row r="158">
          <cell r="A158">
            <v>682</v>
          </cell>
          <cell r="H158">
            <v>121472</v>
          </cell>
          <cell r="I158">
            <v>-41472</v>
          </cell>
          <cell r="J158">
            <v>2120.75</v>
          </cell>
        </row>
        <row r="159">
          <cell r="A159">
            <v>683</v>
          </cell>
          <cell r="H159">
            <v>7866.24</v>
          </cell>
        </row>
        <row r="160">
          <cell r="A160">
            <v>691</v>
          </cell>
          <cell r="B160">
            <v>70.930000000000007</v>
          </cell>
          <cell r="D160">
            <v>160</v>
          </cell>
          <cell r="E160">
            <v>67.5</v>
          </cell>
          <cell r="G160">
            <v>19200</v>
          </cell>
          <cell r="H160">
            <v>90700</v>
          </cell>
          <cell r="I160">
            <v>-41563.65</v>
          </cell>
          <cell r="J160">
            <v>-1032</v>
          </cell>
          <cell r="K160">
            <v>0</v>
          </cell>
          <cell r="M160">
            <v>1052</v>
          </cell>
        </row>
        <row r="161">
          <cell r="A161">
            <v>692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  <cell r="H169">
            <v>7908</v>
          </cell>
          <cell r="I169">
            <v>-7908</v>
          </cell>
        </row>
        <row r="170">
          <cell r="A170">
            <v>703</v>
          </cell>
        </row>
        <row r="171">
          <cell r="A171">
            <v>711</v>
          </cell>
          <cell r="H171">
            <v>208000</v>
          </cell>
          <cell r="I171">
            <v>0</v>
          </cell>
        </row>
        <row r="172">
          <cell r="A172">
            <v>712</v>
          </cell>
          <cell r="H172">
            <v>102144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914677</v>
          </cell>
          <cell r="I175">
            <v>-595477</v>
          </cell>
        </row>
        <row r="176">
          <cell r="A176">
            <v>722</v>
          </cell>
          <cell r="I176">
            <v>581997.19999999995</v>
          </cell>
          <cell r="K176">
            <v>0</v>
          </cell>
        </row>
        <row r="177">
          <cell r="A177">
            <v>723</v>
          </cell>
          <cell r="H177">
            <v>5100</v>
          </cell>
          <cell r="I177">
            <v>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H186">
            <v>177562</v>
          </cell>
          <cell r="I186">
            <v>-177562</v>
          </cell>
          <cell r="K186">
            <v>1000</v>
          </cell>
          <cell r="M186">
            <v>2349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E193">
            <v>8000</v>
          </cell>
          <cell r="H193">
            <v>78200</v>
          </cell>
          <cell r="I193">
            <v>-4800</v>
          </cell>
          <cell r="J193">
            <v>8000</v>
          </cell>
          <cell r="K193">
            <v>0</v>
          </cell>
          <cell r="L193">
            <v>10500</v>
          </cell>
          <cell r="M193">
            <v>2000</v>
          </cell>
        </row>
        <row r="194">
          <cell r="A194">
            <v>743</v>
          </cell>
        </row>
        <row r="195">
          <cell r="A195">
            <v>751</v>
          </cell>
          <cell r="H195">
            <v>66000</v>
          </cell>
          <cell r="I195">
            <v>-1446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B198">
            <v>-10911.6</v>
          </cell>
          <cell r="D198">
            <v>1512</v>
          </cell>
          <cell r="E198">
            <v>9231</v>
          </cell>
          <cell r="F198">
            <v>1885</v>
          </cell>
          <cell r="G198">
            <v>6188.2</v>
          </cell>
          <cell r="L198">
            <v>8060.44</v>
          </cell>
          <cell r="M198">
            <v>6063.24</v>
          </cell>
        </row>
        <row r="199">
          <cell r="A199">
            <v>755</v>
          </cell>
        </row>
        <row r="200">
          <cell r="A200">
            <v>761</v>
          </cell>
          <cell r="H200">
            <v>21649</v>
          </cell>
          <cell r="I200">
            <v>4426.82</v>
          </cell>
        </row>
        <row r="201">
          <cell r="A201">
            <v>762</v>
          </cell>
        </row>
        <row r="202">
          <cell r="A202">
            <v>771</v>
          </cell>
          <cell r="H202">
            <v>92532</v>
          </cell>
          <cell r="I202">
            <v>-92532</v>
          </cell>
        </row>
        <row r="203">
          <cell r="A203">
            <v>781</v>
          </cell>
        </row>
        <row r="204">
          <cell r="A204">
            <v>791</v>
          </cell>
          <cell r="H204">
            <v>163693.5</v>
          </cell>
          <cell r="I204">
            <v>-12484.78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27500</v>
          </cell>
          <cell r="I207">
            <v>-5500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167401.37</v>
          </cell>
          <cell r="I214">
            <v>-7956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226.01</v>
          </cell>
          <cell r="I217">
            <v>9343.2000000000007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250000</v>
          </cell>
          <cell r="I220">
            <v>-19027.12</v>
          </cell>
          <cell r="J220">
            <v>183275</v>
          </cell>
          <cell r="K220">
            <v>-163579</v>
          </cell>
          <cell r="L220">
            <v>10296</v>
          </cell>
        </row>
        <row r="221">
          <cell r="A221">
            <v>865</v>
          </cell>
          <cell r="H221">
            <v>78800</v>
          </cell>
          <cell r="I221">
            <v>81200</v>
          </cell>
          <cell r="J221">
            <v>-156000</v>
          </cell>
          <cell r="K221">
            <v>160000</v>
          </cell>
          <cell r="L221">
            <v>0</v>
          </cell>
          <cell r="M221">
            <v>-45000</v>
          </cell>
        </row>
        <row r="222">
          <cell r="A222">
            <v>871</v>
          </cell>
          <cell r="H222">
            <v>5561</v>
          </cell>
          <cell r="I222">
            <v>0</v>
          </cell>
          <cell r="J222">
            <v>19439</v>
          </cell>
          <cell r="K222">
            <v>-25000</v>
          </cell>
          <cell r="L222">
            <v>18620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1104000</v>
          </cell>
          <cell r="I226">
            <v>-4000</v>
          </cell>
        </row>
        <row r="227">
          <cell r="A227">
            <v>901</v>
          </cell>
        </row>
        <row r="228">
          <cell r="A228">
            <v>902</v>
          </cell>
          <cell r="H228">
            <v>630201</v>
          </cell>
          <cell r="I228">
            <v>53068.1</v>
          </cell>
          <cell r="J228">
            <v>5360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  <cell r="H239">
            <v>139270</v>
          </cell>
          <cell r="I239">
            <v>-117400</v>
          </cell>
        </row>
        <row r="240">
          <cell r="A240">
            <v>921</v>
          </cell>
          <cell r="H240">
            <v>159500</v>
          </cell>
          <cell r="I240">
            <v>-57330</v>
          </cell>
        </row>
        <row r="241">
          <cell r="A241">
            <v>922</v>
          </cell>
          <cell r="H241">
            <v>228000</v>
          </cell>
          <cell r="I241">
            <v>0</v>
          </cell>
          <cell r="K241">
            <v>7500</v>
          </cell>
        </row>
        <row r="242">
          <cell r="A242">
            <v>931</v>
          </cell>
        </row>
        <row r="243">
          <cell r="A243">
            <v>941</v>
          </cell>
          <cell r="B243">
            <v>17000</v>
          </cell>
          <cell r="C243">
            <v>18370.990000000002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17000</v>
          </cell>
          <cell r="K243">
            <v>17000</v>
          </cell>
          <cell r="L243">
            <v>17000</v>
          </cell>
          <cell r="M243">
            <v>17000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I246">
            <v>55000</v>
          </cell>
          <cell r="M246">
            <v>25700</v>
          </cell>
        </row>
        <row r="247">
          <cell r="A247">
            <v>945</v>
          </cell>
        </row>
        <row r="248">
          <cell r="A248">
            <v>946</v>
          </cell>
          <cell r="G248">
            <v>1257.81</v>
          </cell>
          <cell r="H248">
            <v>5310.57</v>
          </cell>
          <cell r="I248">
            <v>362.47</v>
          </cell>
          <cell r="J248">
            <v>-1118</v>
          </cell>
          <cell r="K248">
            <v>-0.27</v>
          </cell>
        </row>
        <row r="249">
          <cell r="A249">
            <v>947</v>
          </cell>
          <cell r="B249">
            <v>1544.56</v>
          </cell>
          <cell r="C249">
            <v>2401.33</v>
          </cell>
          <cell r="E249">
            <v>340</v>
          </cell>
          <cell r="F249">
            <v>1379.29</v>
          </cell>
          <cell r="G249">
            <v>170</v>
          </cell>
          <cell r="H249">
            <v>935</v>
          </cell>
          <cell r="I249">
            <v>1002.46</v>
          </cell>
          <cell r="K249">
            <v>1050.07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  <cell r="B252">
            <v>1555.76</v>
          </cell>
          <cell r="C252">
            <v>1555.76</v>
          </cell>
          <cell r="D252">
            <v>1555.76</v>
          </cell>
          <cell r="E252">
            <v>2732.8</v>
          </cell>
          <cell r="F252">
            <v>2732.8</v>
          </cell>
          <cell r="G252">
            <v>2732.8</v>
          </cell>
          <cell r="H252">
            <v>2732.42</v>
          </cell>
          <cell r="I252">
            <v>1425.05</v>
          </cell>
          <cell r="M252">
            <v>-17023.150000000001</v>
          </cell>
        </row>
        <row r="253">
          <cell r="A253">
            <v>952</v>
          </cell>
        </row>
        <row r="254">
          <cell r="A254">
            <v>953</v>
          </cell>
        </row>
        <row r="255">
          <cell r="A255">
            <v>954</v>
          </cell>
          <cell r="H255">
            <v>74687.03</v>
          </cell>
          <cell r="I255">
            <v>3936.99</v>
          </cell>
          <cell r="J255">
            <v>2080.4899999999998</v>
          </cell>
        </row>
        <row r="256">
          <cell r="A256">
            <v>955</v>
          </cell>
          <cell r="H256">
            <v>7918.65</v>
          </cell>
          <cell r="I256">
            <v>3783.55</v>
          </cell>
          <cell r="J256">
            <v>2583.5500000000002</v>
          </cell>
          <cell r="K256">
            <v>1200</v>
          </cell>
        </row>
        <row r="257">
          <cell r="A257">
            <v>956</v>
          </cell>
          <cell r="H257">
            <v>10831.71</v>
          </cell>
          <cell r="I257">
            <v>3705.53</v>
          </cell>
          <cell r="J257">
            <v>1400.66</v>
          </cell>
          <cell r="K257">
            <v>975.6</v>
          </cell>
        </row>
        <row r="258">
          <cell r="A258">
            <v>957</v>
          </cell>
          <cell r="C258">
            <v>3360</v>
          </cell>
        </row>
        <row r="259">
          <cell r="A259">
            <v>958</v>
          </cell>
        </row>
        <row r="260">
          <cell r="A260">
            <v>959</v>
          </cell>
          <cell r="B260">
            <v>30</v>
          </cell>
          <cell r="C260">
            <v>2759.93</v>
          </cell>
          <cell r="D260">
            <v>2743.3</v>
          </cell>
          <cell r="E260">
            <v>2706.66</v>
          </cell>
          <cell r="F260">
            <v>14459.24</v>
          </cell>
          <cell r="G260">
            <v>7719.29</v>
          </cell>
          <cell r="H260">
            <v>9715.44</v>
          </cell>
          <cell r="I260">
            <v>13375.65</v>
          </cell>
          <cell r="J260">
            <v>12835.69</v>
          </cell>
          <cell r="K260">
            <v>16550.939999999999</v>
          </cell>
          <cell r="L260">
            <v>5307.73</v>
          </cell>
          <cell r="M260">
            <v>21618.49</v>
          </cell>
        </row>
        <row r="261">
          <cell r="A261">
            <v>960</v>
          </cell>
          <cell r="K261">
            <v>37481.379999999997</v>
          </cell>
          <cell r="M261">
            <v>307.56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5923.66</v>
          </cell>
          <cell r="C264">
            <v>5853.66</v>
          </cell>
          <cell r="D264">
            <v>5883.66</v>
          </cell>
          <cell r="E264">
            <v>6879.27</v>
          </cell>
          <cell r="F264">
            <v>7417.07</v>
          </cell>
          <cell r="G264">
            <v>11538.78</v>
          </cell>
          <cell r="H264">
            <v>12005.42</v>
          </cell>
          <cell r="I264">
            <v>124691.22</v>
          </cell>
          <cell r="J264">
            <v>5853.02</v>
          </cell>
          <cell r="K264">
            <v>6235.12</v>
          </cell>
          <cell r="L264">
            <v>6342.68</v>
          </cell>
          <cell r="M264">
            <v>6296.34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</row>
        <row r="273">
          <cell r="A273">
            <v>972</v>
          </cell>
          <cell r="B273">
            <v>1310.1199999999999</v>
          </cell>
          <cell r="C273">
            <v>604.29999999999995</v>
          </cell>
          <cell r="D273">
            <v>999.8</v>
          </cell>
          <cell r="E273">
            <v>1824.66</v>
          </cell>
          <cell r="F273">
            <v>1835.91</v>
          </cell>
          <cell r="G273">
            <v>4482.87</v>
          </cell>
          <cell r="H273">
            <v>8534.06</v>
          </cell>
          <cell r="I273">
            <v>2981.04</v>
          </cell>
          <cell r="J273">
            <v>6578.69</v>
          </cell>
          <cell r="K273">
            <v>1706.49</v>
          </cell>
          <cell r="L273">
            <v>1171.56</v>
          </cell>
          <cell r="M273">
            <v>2621.86</v>
          </cell>
        </row>
        <row r="274">
          <cell r="A274">
            <v>973</v>
          </cell>
          <cell r="B274">
            <v>1179.3599999999999</v>
          </cell>
          <cell r="C274">
            <v>1227.3599999999999</v>
          </cell>
          <cell r="D274">
            <v>1179.3599999999999</v>
          </cell>
          <cell r="E274">
            <v>1131.3599999999999</v>
          </cell>
          <cell r="F274">
            <v>1179.3599999999999</v>
          </cell>
          <cell r="G274">
            <v>1179.3599999999999</v>
          </cell>
          <cell r="H274">
            <v>1179.3599999999999</v>
          </cell>
          <cell r="I274">
            <v>1179.3599999999999</v>
          </cell>
          <cell r="J274">
            <v>944.34</v>
          </cell>
          <cell r="K274">
            <v>1179.3599999999999</v>
          </cell>
          <cell r="L274">
            <v>-1179.3599999999999</v>
          </cell>
        </row>
        <row r="275">
          <cell r="A275">
            <v>974</v>
          </cell>
          <cell r="B275">
            <v>1083</v>
          </cell>
          <cell r="C275">
            <v>1083</v>
          </cell>
          <cell r="D275">
            <v>1083</v>
          </cell>
          <cell r="H275">
            <v>250</v>
          </cell>
          <cell r="J275">
            <v>5615</v>
          </cell>
        </row>
        <row r="276">
          <cell r="A276">
            <v>975</v>
          </cell>
          <cell r="C276">
            <v>1237.94</v>
          </cell>
          <cell r="D276">
            <v>338.01</v>
          </cell>
          <cell r="E276">
            <v>138.1</v>
          </cell>
          <cell r="F276">
            <v>304.91000000000003</v>
          </cell>
          <cell r="H276">
            <v>9966.25</v>
          </cell>
          <cell r="I276">
            <v>1453.74</v>
          </cell>
          <cell r="L276">
            <v>260.43</v>
          </cell>
          <cell r="M276">
            <v>857.44</v>
          </cell>
        </row>
        <row r="277">
          <cell r="A277">
            <v>976</v>
          </cell>
          <cell r="E277">
            <v>10920.2</v>
          </cell>
          <cell r="F277">
            <v>2730.05</v>
          </cell>
          <cell r="G277">
            <v>2730.05</v>
          </cell>
          <cell r="H277">
            <v>2876.17</v>
          </cell>
          <cell r="I277">
            <v>2730.05</v>
          </cell>
          <cell r="J277">
            <v>2730.05</v>
          </cell>
          <cell r="K277">
            <v>2730.05</v>
          </cell>
        </row>
        <row r="278">
          <cell r="A278">
            <v>977</v>
          </cell>
        </row>
      </sheetData>
      <sheetData sheetId="24" refreshError="1">
        <row r="1">
          <cell r="A1" t="str">
            <v>101/42101011</v>
          </cell>
          <cell r="H1">
            <v>3031587.25</v>
          </cell>
          <cell r="I1">
            <v>-445953.72</v>
          </cell>
        </row>
        <row r="2">
          <cell r="A2" t="str">
            <v>101/42101012</v>
          </cell>
          <cell r="H2">
            <v>1474667</v>
          </cell>
          <cell r="I2">
            <v>-421667</v>
          </cell>
          <cell r="J2">
            <v>-1053000</v>
          </cell>
        </row>
        <row r="3">
          <cell r="A3" t="str">
            <v>101/42101030</v>
          </cell>
          <cell r="E3">
            <v>80808.259999999995</v>
          </cell>
          <cell r="I3">
            <v>445953.72</v>
          </cell>
        </row>
        <row r="4">
          <cell r="A4" t="str">
            <v>103/42101081</v>
          </cell>
          <cell r="H4">
            <v>509728</v>
          </cell>
          <cell r="I4">
            <v>-136728</v>
          </cell>
          <cell r="J4">
            <v>0.35</v>
          </cell>
          <cell r="K4">
            <v>0.1</v>
          </cell>
          <cell r="L4">
            <v>-221</v>
          </cell>
          <cell r="M4">
            <v>0.24</v>
          </cell>
        </row>
        <row r="5">
          <cell r="A5" t="str">
            <v>104/42101010</v>
          </cell>
          <cell r="J5">
            <v>298500.95</v>
          </cell>
          <cell r="K5">
            <v>39542.550000000003</v>
          </cell>
          <cell r="L5">
            <v>9549.1200000000008</v>
          </cell>
          <cell r="M5">
            <v>10329.36</v>
          </cell>
        </row>
        <row r="6">
          <cell r="A6" t="str">
            <v>104/42101012</v>
          </cell>
          <cell r="J6">
            <v>775498.85</v>
          </cell>
          <cell r="K6">
            <v>-190542.35</v>
          </cell>
          <cell r="L6">
            <v>-9549.1200000000008</v>
          </cell>
          <cell r="M6">
            <v>-4327.3999999999996</v>
          </cell>
        </row>
        <row r="7">
          <cell r="A7" t="str">
            <v>105/42101081</v>
          </cell>
          <cell r="H7">
            <v>290753</v>
          </cell>
          <cell r="I7">
            <v>-60753</v>
          </cell>
          <cell r="J7">
            <v>-0.34</v>
          </cell>
          <cell r="K7">
            <v>-48999.040000000001</v>
          </cell>
          <cell r="L7">
            <v>-0.78</v>
          </cell>
          <cell r="M7">
            <v>1324.44</v>
          </cell>
        </row>
        <row r="8">
          <cell r="A8" t="str">
            <v>105/47230000</v>
          </cell>
          <cell r="J8">
            <v>0.06</v>
          </cell>
        </row>
        <row r="9">
          <cell r="A9" t="str">
            <v>105/47234000</v>
          </cell>
          <cell r="J9">
            <v>0.01</v>
          </cell>
        </row>
        <row r="10">
          <cell r="A10" t="str">
            <v>105/47235000</v>
          </cell>
          <cell r="J10">
            <v>0.09</v>
          </cell>
        </row>
        <row r="11">
          <cell r="A11" t="str">
            <v>106/41101011</v>
          </cell>
          <cell r="H11">
            <v>5878</v>
          </cell>
          <cell r="I11">
            <v>-5878</v>
          </cell>
        </row>
        <row r="12">
          <cell r="A12" t="str">
            <v>106/44208011</v>
          </cell>
          <cell r="I12">
            <v>3659.25</v>
          </cell>
        </row>
        <row r="13">
          <cell r="A13" t="str">
            <v>106/44208051</v>
          </cell>
          <cell r="I13">
            <v>1568.25</v>
          </cell>
        </row>
        <row r="14">
          <cell r="A14" t="str">
            <v>108/44506011</v>
          </cell>
          <cell r="H14">
            <v>44843.54</v>
          </cell>
          <cell r="I14">
            <v>0</v>
          </cell>
        </row>
        <row r="15">
          <cell r="A15" t="str">
            <v>151/41804013</v>
          </cell>
          <cell r="H15">
            <v>1934200</v>
          </cell>
          <cell r="I15">
            <v>-1934200</v>
          </cell>
          <cell r="J15">
            <v>1936317.88</v>
          </cell>
        </row>
        <row r="16">
          <cell r="A16" t="str">
            <v>151/41804016</v>
          </cell>
          <cell r="I16">
            <v>1936317.88</v>
          </cell>
          <cell r="J16">
            <v>-1936317.88</v>
          </cell>
        </row>
        <row r="17">
          <cell r="A17" t="str">
            <v>163/44603011</v>
          </cell>
          <cell r="D17">
            <v>1762.65</v>
          </cell>
          <cell r="J17">
            <v>6173.72</v>
          </cell>
          <cell r="K17">
            <v>879.1</v>
          </cell>
        </row>
        <row r="18">
          <cell r="A18" t="str">
            <v>171/41702011</v>
          </cell>
          <cell r="H18">
            <v>104688</v>
          </cell>
          <cell r="I18">
            <v>-19199.7</v>
          </cell>
        </row>
        <row r="19">
          <cell r="A19" t="str">
            <v>171/44601011</v>
          </cell>
          <cell r="I19">
            <v>2000</v>
          </cell>
        </row>
        <row r="20">
          <cell r="A20" t="str">
            <v>174/44601011</v>
          </cell>
          <cell r="H20">
            <v>45000</v>
          </cell>
          <cell r="I20">
            <v>-45000</v>
          </cell>
        </row>
        <row r="21">
          <cell r="A21" t="str">
            <v>174/44603011</v>
          </cell>
          <cell r="I21">
            <v>38880</v>
          </cell>
        </row>
        <row r="22">
          <cell r="A22" t="str">
            <v>183/41804016</v>
          </cell>
          <cell r="G22">
            <v>37500</v>
          </cell>
          <cell r="H22">
            <v>37500</v>
          </cell>
          <cell r="I22">
            <v>37500</v>
          </cell>
          <cell r="J22">
            <v>180821.52</v>
          </cell>
          <cell r="K22">
            <v>38500</v>
          </cell>
          <cell r="L22">
            <v>1500</v>
          </cell>
          <cell r="M22">
            <v>2000</v>
          </cell>
        </row>
        <row r="23">
          <cell r="A23" t="str">
            <v>183/44603011</v>
          </cell>
          <cell r="I23">
            <v>27000</v>
          </cell>
        </row>
        <row r="24">
          <cell r="A24" t="str">
            <v>184/41702011</v>
          </cell>
          <cell r="H24">
            <v>90000</v>
          </cell>
          <cell r="I24">
            <v>0</v>
          </cell>
          <cell r="J24">
            <v>0</v>
          </cell>
          <cell r="K24">
            <v>-15000</v>
          </cell>
        </row>
        <row r="25">
          <cell r="A25" t="str">
            <v>211/41815011</v>
          </cell>
          <cell r="I25">
            <v>303945.5</v>
          </cell>
          <cell r="J25">
            <v>9009</v>
          </cell>
        </row>
        <row r="26">
          <cell r="A26" t="str">
            <v>221/47201021</v>
          </cell>
          <cell r="H26">
            <v>977285</v>
          </cell>
          <cell r="I26">
            <v>-722585</v>
          </cell>
          <cell r="J26">
            <v>26150.16</v>
          </cell>
        </row>
        <row r="27">
          <cell r="A27" t="str">
            <v>221/47230000</v>
          </cell>
          <cell r="I27">
            <v>66546</v>
          </cell>
          <cell r="J27">
            <v>4262.72</v>
          </cell>
        </row>
        <row r="28">
          <cell r="A28" t="str">
            <v>221/47234000</v>
          </cell>
          <cell r="I28">
            <v>20640.02</v>
          </cell>
          <cell r="J28">
            <v>822.02</v>
          </cell>
        </row>
        <row r="29">
          <cell r="A29" t="str">
            <v>221/47235000</v>
          </cell>
          <cell r="I29">
            <v>65389.279999999999</v>
          </cell>
          <cell r="J29">
            <v>3813.55</v>
          </cell>
        </row>
        <row r="30">
          <cell r="A30" t="str">
            <v>221/47235100</v>
          </cell>
          <cell r="I30">
            <v>87185.63</v>
          </cell>
          <cell r="J30">
            <v>5084.75</v>
          </cell>
        </row>
        <row r="31">
          <cell r="A31" t="str">
            <v>221/47235110</v>
          </cell>
          <cell r="I31">
            <v>6856.66</v>
          </cell>
        </row>
        <row r="32">
          <cell r="A32" t="str">
            <v>222/47201021</v>
          </cell>
          <cell r="I32">
            <v>41000</v>
          </cell>
          <cell r="J32">
            <v>-41000</v>
          </cell>
        </row>
        <row r="33">
          <cell r="A33" t="str">
            <v>242/41804016</v>
          </cell>
          <cell r="H33">
            <v>315000</v>
          </cell>
          <cell r="I33">
            <v>0</v>
          </cell>
          <cell r="J33">
            <v>-30483.67</v>
          </cell>
        </row>
        <row r="34">
          <cell r="A34" t="str">
            <v>251/41804016</v>
          </cell>
          <cell r="H34">
            <v>45000</v>
          </cell>
          <cell r="I34">
            <v>0</v>
          </cell>
        </row>
        <row r="35">
          <cell r="A35" t="str">
            <v>271/41804016</v>
          </cell>
          <cell r="I35">
            <v>39111.89</v>
          </cell>
        </row>
        <row r="36">
          <cell r="A36" t="str">
            <v>271/44005021</v>
          </cell>
          <cell r="H36">
            <v>44203</v>
          </cell>
          <cell r="I36">
            <v>-44203</v>
          </cell>
        </row>
        <row r="37">
          <cell r="A37" t="str">
            <v>343/41804016</v>
          </cell>
          <cell r="H37">
            <v>173568</v>
          </cell>
          <cell r="I37">
            <v>-15639.47</v>
          </cell>
        </row>
        <row r="38">
          <cell r="A38" t="str">
            <v>387/41804016</v>
          </cell>
          <cell r="I38">
            <v>43078</v>
          </cell>
        </row>
        <row r="39">
          <cell r="A39" t="str">
            <v>387/41821011</v>
          </cell>
          <cell r="H39">
            <v>38000</v>
          </cell>
          <cell r="I39">
            <v>-38000</v>
          </cell>
        </row>
        <row r="40">
          <cell r="A40" t="str">
            <v>402/44001011</v>
          </cell>
          <cell r="H40">
            <v>10277</v>
          </cell>
          <cell r="I40">
            <v>-7896</v>
          </cell>
        </row>
        <row r="41">
          <cell r="A41" t="str">
            <v>402/44002012</v>
          </cell>
          <cell r="I41">
            <v>16270.29</v>
          </cell>
        </row>
        <row r="42">
          <cell r="A42" t="str">
            <v>411/41102021</v>
          </cell>
          <cell r="M42">
            <v>131250</v>
          </cell>
        </row>
        <row r="43">
          <cell r="A43" t="str">
            <v>411/41102022</v>
          </cell>
          <cell r="M43">
            <v>56250</v>
          </cell>
        </row>
        <row r="44">
          <cell r="A44" t="str">
            <v>411/44901011</v>
          </cell>
          <cell r="H44">
            <v>150000</v>
          </cell>
          <cell r="I44">
            <v>0</v>
          </cell>
          <cell r="M44">
            <v>-150000</v>
          </cell>
        </row>
        <row r="45">
          <cell r="A45" t="str">
            <v>412/40201030</v>
          </cell>
          <cell r="H45">
            <v>3274.39</v>
          </cell>
          <cell r="I45">
            <v>139.77000000000001</v>
          </cell>
        </row>
        <row r="46">
          <cell r="A46" t="str">
            <v>412/40201036</v>
          </cell>
          <cell r="H46">
            <v>1403.31</v>
          </cell>
          <cell r="I46">
            <v>59.9</v>
          </cell>
        </row>
        <row r="47">
          <cell r="A47" t="str">
            <v>412/40201040</v>
          </cell>
          <cell r="H47">
            <v>57117.62</v>
          </cell>
          <cell r="I47">
            <v>-12142.85</v>
          </cell>
        </row>
        <row r="48">
          <cell r="A48" t="str">
            <v>412/40201046</v>
          </cell>
          <cell r="H48">
            <v>24478.99</v>
          </cell>
          <cell r="I48">
            <v>-5204.08</v>
          </cell>
        </row>
        <row r="49">
          <cell r="A49" t="str">
            <v>413/44002012</v>
          </cell>
          <cell r="H49">
            <v>11000</v>
          </cell>
          <cell r="I49">
            <v>-11000</v>
          </cell>
        </row>
        <row r="50">
          <cell r="A50" t="str">
            <v>414/40201014</v>
          </cell>
          <cell r="H50">
            <v>959.28</v>
          </cell>
          <cell r="M50">
            <v>0</v>
          </cell>
        </row>
        <row r="51">
          <cell r="A51" t="str">
            <v>414/40201016</v>
          </cell>
          <cell r="H51">
            <v>401.63</v>
          </cell>
          <cell r="M51">
            <v>9.5</v>
          </cell>
        </row>
        <row r="52">
          <cell r="A52" t="str">
            <v>415/40201017</v>
          </cell>
          <cell r="H52">
            <v>2594.37</v>
          </cell>
        </row>
        <row r="53">
          <cell r="A53" t="str">
            <v>415/40201030</v>
          </cell>
          <cell r="I53">
            <v>8750</v>
          </cell>
        </row>
        <row r="54">
          <cell r="A54" t="str">
            <v>415/40201036</v>
          </cell>
          <cell r="I54">
            <v>3750</v>
          </cell>
        </row>
        <row r="55">
          <cell r="A55" t="str">
            <v>415/40201042</v>
          </cell>
          <cell r="F55">
            <v>600</v>
          </cell>
        </row>
        <row r="56">
          <cell r="A56" t="str">
            <v>415/40201051</v>
          </cell>
          <cell r="E56">
            <v>2910.8</v>
          </cell>
          <cell r="F56">
            <v>727.63</v>
          </cell>
          <cell r="H56">
            <v>1396.1</v>
          </cell>
          <cell r="J56">
            <v>1396.1</v>
          </cell>
          <cell r="K56">
            <v>698.05</v>
          </cell>
          <cell r="L56">
            <v>698.05</v>
          </cell>
          <cell r="M56">
            <v>-309.88</v>
          </cell>
        </row>
        <row r="57">
          <cell r="A57" t="str">
            <v>421/41801011</v>
          </cell>
          <cell r="H57">
            <v>105000</v>
          </cell>
          <cell r="I57">
            <v>0</v>
          </cell>
        </row>
        <row r="58">
          <cell r="A58" t="str">
            <v>441/40009011</v>
          </cell>
          <cell r="H58">
            <v>31872</v>
          </cell>
          <cell r="I58">
            <v>0</v>
          </cell>
        </row>
        <row r="59">
          <cell r="A59" t="str">
            <v>441/44901011</v>
          </cell>
          <cell r="K59">
            <v>288372.65000000002</v>
          </cell>
        </row>
        <row r="60">
          <cell r="A60" t="str">
            <v>442/41805011</v>
          </cell>
          <cell r="H60">
            <v>14462.94</v>
          </cell>
        </row>
        <row r="61">
          <cell r="A61" t="str">
            <v>443/40701021</v>
          </cell>
          <cell r="B61">
            <v>500</v>
          </cell>
          <cell r="C61">
            <v>1498.94</v>
          </cell>
          <cell r="D61">
            <v>2157.9699999999998</v>
          </cell>
          <cell r="E61">
            <v>2322.41</v>
          </cell>
          <cell r="F61">
            <v>-6340.35</v>
          </cell>
          <cell r="H61">
            <v>47.06</v>
          </cell>
          <cell r="I61">
            <v>19.62</v>
          </cell>
          <cell r="J61">
            <v>4.1500000000000004</v>
          </cell>
          <cell r="K61">
            <v>7.66</v>
          </cell>
          <cell r="L61">
            <v>15.61</v>
          </cell>
          <cell r="M61">
            <v>110.21</v>
          </cell>
        </row>
        <row r="62">
          <cell r="A62" t="str">
            <v>443/40701052</v>
          </cell>
          <cell r="M62">
            <v>22.05</v>
          </cell>
        </row>
        <row r="63">
          <cell r="A63" t="str">
            <v>443/40701061</v>
          </cell>
          <cell r="C63">
            <v>160.01</v>
          </cell>
          <cell r="E63">
            <v>160.01</v>
          </cell>
          <cell r="F63">
            <v>160.01</v>
          </cell>
          <cell r="H63">
            <v>160.01</v>
          </cell>
          <cell r="I63">
            <v>320.02</v>
          </cell>
          <cell r="J63">
            <v>292.20999999999998</v>
          </cell>
          <cell r="K63">
            <v>363.62</v>
          </cell>
          <cell r="L63">
            <v>379.62</v>
          </cell>
          <cell r="M63">
            <v>810.78</v>
          </cell>
        </row>
        <row r="64">
          <cell r="A64" t="str">
            <v>443/40701062</v>
          </cell>
          <cell r="C64">
            <v>495.97</v>
          </cell>
          <cell r="E64">
            <v>375.47</v>
          </cell>
          <cell r="F64">
            <v>2998.93</v>
          </cell>
          <cell r="G64">
            <v>1548.18</v>
          </cell>
          <cell r="H64">
            <v>3526.43</v>
          </cell>
          <cell r="I64">
            <v>-756.81</v>
          </cell>
          <cell r="J64">
            <v>393.76</v>
          </cell>
          <cell r="K64">
            <v>637.55999999999995</v>
          </cell>
          <cell r="L64">
            <v>496.9</v>
          </cell>
          <cell r="M64">
            <v>-2019.79</v>
          </cell>
        </row>
        <row r="65">
          <cell r="A65" t="str">
            <v>444/42101091</v>
          </cell>
          <cell r="H65">
            <v>273879</v>
          </cell>
          <cell r="I65">
            <v>-166879</v>
          </cell>
          <cell r="J65">
            <v>-107000</v>
          </cell>
        </row>
        <row r="66">
          <cell r="A66" t="str">
            <v>444/47201021</v>
          </cell>
          <cell r="J66">
            <v>106890.31</v>
          </cell>
          <cell r="K66">
            <v>-106890.31</v>
          </cell>
        </row>
        <row r="67">
          <cell r="A67" t="str">
            <v>445/40001001</v>
          </cell>
          <cell r="B67">
            <v>75</v>
          </cell>
          <cell r="C67">
            <v>75</v>
          </cell>
          <cell r="D67">
            <v>93.75</v>
          </cell>
          <cell r="E67">
            <v>93.75</v>
          </cell>
          <cell r="F67">
            <v>93.75</v>
          </cell>
          <cell r="H67">
            <v>3756.5</v>
          </cell>
          <cell r="I67">
            <v>-3475.25</v>
          </cell>
          <cell r="J67">
            <v>93.75</v>
          </cell>
          <cell r="K67">
            <v>93.75</v>
          </cell>
          <cell r="L67">
            <v>93.75</v>
          </cell>
        </row>
        <row r="68">
          <cell r="A68" t="str">
            <v>451/42101091</v>
          </cell>
          <cell r="I68">
            <v>110000</v>
          </cell>
          <cell r="J68">
            <v>-110000</v>
          </cell>
        </row>
        <row r="69">
          <cell r="A69" t="str">
            <v>451/47210000</v>
          </cell>
          <cell r="K69">
            <v>106890.31</v>
          </cell>
        </row>
        <row r="70">
          <cell r="A70" t="str">
            <v>451/47230000</v>
          </cell>
          <cell r="J70">
            <v>26709.360000000001</v>
          </cell>
          <cell r="K70">
            <v>-26709.360000000001</v>
          </cell>
        </row>
        <row r="71">
          <cell r="A71" t="str">
            <v>451/47233000</v>
          </cell>
          <cell r="K71">
            <v>26709.360000000001</v>
          </cell>
        </row>
        <row r="72">
          <cell r="A72" t="str">
            <v>451/47234000</v>
          </cell>
          <cell r="J72">
            <v>8449.35</v>
          </cell>
          <cell r="K72">
            <v>-8449.35</v>
          </cell>
        </row>
        <row r="73">
          <cell r="A73" t="str">
            <v>451/47234100</v>
          </cell>
          <cell r="K73">
            <v>8449.35</v>
          </cell>
        </row>
        <row r="74">
          <cell r="A74" t="str">
            <v>451/47235000</v>
          </cell>
          <cell r="J74">
            <v>26369.03</v>
          </cell>
          <cell r="K74">
            <v>-26369.03</v>
          </cell>
        </row>
        <row r="75">
          <cell r="A75" t="str">
            <v>451/47235099</v>
          </cell>
          <cell r="K75">
            <v>26369.03</v>
          </cell>
        </row>
        <row r="76">
          <cell r="A76" t="str">
            <v>451/47235100</v>
          </cell>
          <cell r="J76">
            <v>35158.86</v>
          </cell>
          <cell r="K76">
            <v>-35158.86</v>
          </cell>
        </row>
        <row r="77">
          <cell r="A77" t="str">
            <v>451/47235110</v>
          </cell>
          <cell r="J77">
            <v>4508.1899999999996</v>
          </cell>
          <cell r="K77">
            <v>-4508.1899999999996</v>
          </cell>
        </row>
        <row r="78">
          <cell r="A78" t="str">
            <v>451/47235200</v>
          </cell>
          <cell r="K78">
            <v>35158.86</v>
          </cell>
        </row>
        <row r="79">
          <cell r="A79" t="str">
            <v>451/47235210</v>
          </cell>
          <cell r="K79">
            <v>4508.1899999999996</v>
          </cell>
        </row>
        <row r="80">
          <cell r="A80" t="str">
            <v>501/41208011</v>
          </cell>
          <cell r="H80">
            <v>436805</v>
          </cell>
          <cell r="I80">
            <v>-107057</v>
          </cell>
          <cell r="J80">
            <v>-227172.48000000001</v>
          </cell>
          <cell r="K80">
            <v>194439.8</v>
          </cell>
        </row>
        <row r="81">
          <cell r="A81" t="str">
            <v>501/41821011</v>
          </cell>
          <cell r="H81">
            <v>8195</v>
          </cell>
        </row>
        <row r="82">
          <cell r="A82" t="str">
            <v>504/41207013</v>
          </cell>
          <cell r="H82">
            <v>195000</v>
          </cell>
          <cell r="I82">
            <v>-62780</v>
          </cell>
        </row>
        <row r="83">
          <cell r="A83" t="str">
            <v>504/41208011</v>
          </cell>
          <cell r="I83">
            <v>12340</v>
          </cell>
        </row>
        <row r="84">
          <cell r="A84" t="str">
            <v>504/41850000</v>
          </cell>
          <cell r="I84">
            <v>2200</v>
          </cell>
          <cell r="K84">
            <v>-2200</v>
          </cell>
        </row>
        <row r="85">
          <cell r="A85" t="str">
            <v>504/44901011</v>
          </cell>
          <cell r="I85">
            <v>55000</v>
          </cell>
        </row>
        <row r="86">
          <cell r="A86" t="str">
            <v>505/41202011</v>
          </cell>
          <cell r="H86">
            <v>99999.6</v>
          </cell>
          <cell r="I86">
            <v>-47026</v>
          </cell>
          <cell r="J86">
            <v>-30757.72</v>
          </cell>
        </row>
        <row r="87">
          <cell r="A87" t="str">
            <v>505/41208011</v>
          </cell>
          <cell r="I87">
            <v>11655</v>
          </cell>
        </row>
        <row r="88">
          <cell r="A88" t="str">
            <v>514/40005041</v>
          </cell>
          <cell r="J88">
            <v>5174.3999999999996</v>
          </cell>
        </row>
        <row r="89">
          <cell r="A89" t="str">
            <v>514/40017011</v>
          </cell>
          <cell r="G89">
            <v>414.8</v>
          </cell>
          <cell r="H89">
            <v>50000</v>
          </cell>
          <cell r="I89">
            <v>-570.63</v>
          </cell>
          <cell r="J89">
            <v>7092.96</v>
          </cell>
          <cell r="L89">
            <v>-2496.3000000000002</v>
          </cell>
          <cell r="M89">
            <v>2205</v>
          </cell>
        </row>
        <row r="90">
          <cell r="A90" t="str">
            <v>514/41101011</v>
          </cell>
          <cell r="I90">
            <v>2688</v>
          </cell>
        </row>
        <row r="91">
          <cell r="A91" t="str">
            <v>514/44208011</v>
          </cell>
          <cell r="L91">
            <v>1365</v>
          </cell>
        </row>
        <row r="92">
          <cell r="A92" t="str">
            <v>514/44208051</v>
          </cell>
          <cell r="L92">
            <v>585</v>
          </cell>
        </row>
        <row r="93">
          <cell r="A93" t="str">
            <v>523/40017011</v>
          </cell>
          <cell r="M93">
            <v>68715.42</v>
          </cell>
        </row>
        <row r="94">
          <cell r="A94" t="str">
            <v>524/41702011</v>
          </cell>
          <cell r="H94">
            <v>17897.400000000001</v>
          </cell>
        </row>
        <row r="95">
          <cell r="A95" t="str">
            <v>524/71000000</v>
          </cell>
          <cell r="H95">
            <v>20813.099999999999</v>
          </cell>
        </row>
        <row r="96">
          <cell r="A96" t="str">
            <v>531/41810011</v>
          </cell>
          <cell r="H96">
            <v>15180</v>
          </cell>
          <cell r="I96">
            <v>3090</v>
          </cell>
        </row>
        <row r="97">
          <cell r="A97" t="str">
            <v>532/41810011</v>
          </cell>
          <cell r="H97">
            <v>175000</v>
          </cell>
          <cell r="I97">
            <v>6</v>
          </cell>
        </row>
        <row r="98">
          <cell r="A98" t="str">
            <v>533/44005021</v>
          </cell>
          <cell r="H98">
            <v>9000</v>
          </cell>
        </row>
        <row r="99">
          <cell r="A99" t="str">
            <v>535/41810011</v>
          </cell>
          <cell r="H99">
            <v>24160</v>
          </cell>
          <cell r="I99">
            <v>0</v>
          </cell>
          <cell r="J99">
            <v>6097.6</v>
          </cell>
        </row>
        <row r="100">
          <cell r="A100" t="str">
            <v>601/44901011</v>
          </cell>
          <cell r="H100">
            <v>516493.75</v>
          </cell>
        </row>
        <row r="101">
          <cell r="A101" t="str">
            <v>602/41219011</v>
          </cell>
          <cell r="I101">
            <v>16950</v>
          </cell>
        </row>
        <row r="102">
          <cell r="A102" t="str">
            <v>602/41804016</v>
          </cell>
          <cell r="I102">
            <v>48500</v>
          </cell>
        </row>
        <row r="103">
          <cell r="A103" t="str">
            <v>602/44901011</v>
          </cell>
          <cell r="H103">
            <v>410350</v>
          </cell>
          <cell r="I103">
            <v>-118449.51</v>
          </cell>
          <cell r="J103">
            <v>-21615</v>
          </cell>
        </row>
        <row r="104">
          <cell r="A104" t="str">
            <v>604/40007024</v>
          </cell>
          <cell r="D104">
            <v>640</v>
          </cell>
          <cell r="H104">
            <v>580</v>
          </cell>
          <cell r="I104">
            <v>3840</v>
          </cell>
          <cell r="J104">
            <v>80</v>
          </cell>
        </row>
        <row r="105">
          <cell r="A105" t="str">
            <v>604/41702011</v>
          </cell>
          <cell r="H105">
            <v>238674</v>
          </cell>
          <cell r="I105">
            <v>94772</v>
          </cell>
          <cell r="J105">
            <v>-150000</v>
          </cell>
        </row>
        <row r="106">
          <cell r="A106" t="str">
            <v>613/44208011</v>
          </cell>
          <cell r="H106">
            <v>86906.35</v>
          </cell>
          <cell r="I106">
            <v>7204.37</v>
          </cell>
        </row>
        <row r="107">
          <cell r="A107" t="str">
            <v>613/44208051</v>
          </cell>
          <cell r="H107">
            <v>37245.56</v>
          </cell>
          <cell r="I107">
            <v>3087.59</v>
          </cell>
        </row>
        <row r="108">
          <cell r="A108" t="str">
            <v>614/44208011</v>
          </cell>
          <cell r="H108">
            <v>14000</v>
          </cell>
          <cell r="I108">
            <v>-14000</v>
          </cell>
          <cell r="J108">
            <v>9100</v>
          </cell>
          <cell r="K108">
            <v>0</v>
          </cell>
          <cell r="M108">
            <v>20806.37</v>
          </cell>
        </row>
        <row r="109">
          <cell r="A109" t="str">
            <v>614/44208051</v>
          </cell>
          <cell r="H109">
            <v>6000</v>
          </cell>
          <cell r="I109">
            <v>-6000</v>
          </cell>
          <cell r="J109">
            <v>3900</v>
          </cell>
          <cell r="K109">
            <v>0</v>
          </cell>
          <cell r="M109">
            <v>8917.01</v>
          </cell>
        </row>
        <row r="110">
          <cell r="A110" t="str">
            <v>615/44208011</v>
          </cell>
          <cell r="H110">
            <v>7000</v>
          </cell>
          <cell r="I110">
            <v>-7000</v>
          </cell>
          <cell r="J110">
            <v>40197.96</v>
          </cell>
        </row>
        <row r="111">
          <cell r="A111" t="str">
            <v>615/44208051</v>
          </cell>
          <cell r="H111">
            <v>3000</v>
          </cell>
          <cell r="I111">
            <v>-3000</v>
          </cell>
          <cell r="J111">
            <v>17227.689999999999</v>
          </cell>
        </row>
        <row r="112">
          <cell r="A112" t="str">
            <v>616/41850000</v>
          </cell>
          <cell r="I112">
            <v>22139.15</v>
          </cell>
          <cell r="J112">
            <v>-22123.89</v>
          </cell>
        </row>
        <row r="113">
          <cell r="A113" t="str">
            <v>616/44208011</v>
          </cell>
          <cell r="I113">
            <v>7795.18</v>
          </cell>
          <cell r="J113">
            <v>2513</v>
          </cell>
          <cell r="L113">
            <v>2209.1999999999998</v>
          </cell>
          <cell r="M113">
            <v>8262.32</v>
          </cell>
        </row>
        <row r="114">
          <cell r="A114" t="str">
            <v>616/44208051</v>
          </cell>
          <cell r="I114">
            <v>3340.83</v>
          </cell>
          <cell r="J114">
            <v>1077</v>
          </cell>
          <cell r="L114">
            <v>946.8</v>
          </cell>
          <cell r="M114">
            <v>3541</v>
          </cell>
        </row>
        <row r="115">
          <cell r="A115" t="str">
            <v>621/40007024</v>
          </cell>
          <cell r="F115">
            <v>1900</v>
          </cell>
          <cell r="H115">
            <v>960</v>
          </cell>
          <cell r="I115">
            <v>3940</v>
          </cell>
          <cell r="K115">
            <v>14664</v>
          </cell>
          <cell r="M115">
            <v>900</v>
          </cell>
        </row>
        <row r="116">
          <cell r="A116" t="str">
            <v>621/41702011</v>
          </cell>
          <cell r="I116">
            <v>18450</v>
          </cell>
        </row>
        <row r="117">
          <cell r="A117" t="str">
            <v>621/41804016</v>
          </cell>
          <cell r="F117">
            <v>1000</v>
          </cell>
        </row>
        <row r="118">
          <cell r="A118" t="str">
            <v>622/40007024</v>
          </cell>
          <cell r="K118">
            <v>17569.2</v>
          </cell>
        </row>
        <row r="119">
          <cell r="A119" t="str">
            <v>623/41821011</v>
          </cell>
          <cell r="G119">
            <v>834.85</v>
          </cell>
          <cell r="I119">
            <v>2414.9699999999998</v>
          </cell>
        </row>
        <row r="120">
          <cell r="A120" t="str">
            <v>623/44102011</v>
          </cell>
          <cell r="D120">
            <v>3226.74</v>
          </cell>
          <cell r="E120">
            <v>1998</v>
          </cell>
          <cell r="F120">
            <v>2345.7199999999998</v>
          </cell>
          <cell r="G120">
            <v>5548.27</v>
          </cell>
          <cell r="H120">
            <v>38392</v>
          </cell>
          <cell r="I120">
            <v>-11458.63</v>
          </cell>
          <cell r="J120">
            <v>365</v>
          </cell>
        </row>
        <row r="121">
          <cell r="A121" t="str">
            <v>623/73700000</v>
          </cell>
          <cell r="D121">
            <v>1644.54</v>
          </cell>
        </row>
        <row r="122">
          <cell r="A122" t="str">
            <v>631/41806011</v>
          </cell>
          <cell r="F122">
            <v>2200</v>
          </cell>
          <cell r="H122">
            <v>14099.56</v>
          </cell>
          <cell r="I122">
            <v>35042.92</v>
          </cell>
        </row>
        <row r="123">
          <cell r="A123" t="str">
            <v>641/44208011</v>
          </cell>
          <cell r="H123">
            <v>46006.67</v>
          </cell>
          <cell r="I123">
            <v>7073.93</v>
          </cell>
        </row>
        <row r="124">
          <cell r="A124" t="str">
            <v>641/44208051</v>
          </cell>
          <cell r="H124">
            <v>19717.14</v>
          </cell>
          <cell r="I124">
            <v>3031.69</v>
          </cell>
        </row>
        <row r="125">
          <cell r="A125" t="str">
            <v>645/44208011</v>
          </cell>
          <cell r="H125">
            <v>21000</v>
          </cell>
          <cell r="I125">
            <v>-21000</v>
          </cell>
        </row>
        <row r="126">
          <cell r="A126" t="str">
            <v>645/44208051</v>
          </cell>
          <cell r="H126">
            <v>9000</v>
          </cell>
          <cell r="I126">
            <v>-9000</v>
          </cell>
        </row>
        <row r="127">
          <cell r="A127" t="str">
            <v>647/44208011</v>
          </cell>
          <cell r="H127">
            <v>297.49</v>
          </cell>
          <cell r="I127">
            <v>37321.69</v>
          </cell>
          <cell r="M127">
            <v>403.19</v>
          </cell>
        </row>
        <row r="128">
          <cell r="A128" t="str">
            <v>647/44208051</v>
          </cell>
          <cell r="H128">
            <v>127.5</v>
          </cell>
          <cell r="I128">
            <v>15995.01</v>
          </cell>
          <cell r="M128">
            <v>172.8</v>
          </cell>
        </row>
        <row r="129">
          <cell r="A129" t="str">
            <v>649/44208011</v>
          </cell>
          <cell r="H129">
            <v>42000</v>
          </cell>
          <cell r="I129">
            <v>-31155.599999999999</v>
          </cell>
          <cell r="M129">
            <v>752.5</v>
          </cell>
        </row>
        <row r="130">
          <cell r="A130" t="str">
            <v>649/44208051</v>
          </cell>
          <cell r="H130">
            <v>18000</v>
          </cell>
          <cell r="I130">
            <v>-13352.4</v>
          </cell>
          <cell r="M130">
            <v>322.5</v>
          </cell>
        </row>
        <row r="131">
          <cell r="A131" t="str">
            <v>651/41850000</v>
          </cell>
          <cell r="H131">
            <v>783.23</v>
          </cell>
          <cell r="I131">
            <v>73247.38</v>
          </cell>
          <cell r="J131">
            <v>86311</v>
          </cell>
          <cell r="K131">
            <v>26561</v>
          </cell>
        </row>
        <row r="132">
          <cell r="A132" t="str">
            <v>651/44901011</v>
          </cell>
          <cell r="I132">
            <v>2040</v>
          </cell>
        </row>
        <row r="133">
          <cell r="A133" t="str">
            <v>661/41804016</v>
          </cell>
          <cell r="I133">
            <v>84141.65</v>
          </cell>
          <cell r="K133">
            <v>67395.399999999994</v>
          </cell>
        </row>
        <row r="134">
          <cell r="A134" t="str">
            <v>661/44603011</v>
          </cell>
          <cell r="H134">
            <v>79574</v>
          </cell>
          <cell r="I134">
            <v>-79574</v>
          </cell>
          <cell r="J134">
            <v>68400</v>
          </cell>
          <cell r="K134">
            <v>-68400</v>
          </cell>
        </row>
        <row r="135">
          <cell r="A135" t="str">
            <v>662/41804016</v>
          </cell>
          <cell r="I135">
            <v>35919</v>
          </cell>
          <cell r="J135">
            <v>-2104.81</v>
          </cell>
          <cell r="L135">
            <v>7101.98</v>
          </cell>
        </row>
        <row r="136">
          <cell r="A136" t="str">
            <v>662/44603011</v>
          </cell>
          <cell r="H136">
            <v>35919</v>
          </cell>
          <cell r="I136">
            <v>-35919</v>
          </cell>
        </row>
        <row r="137">
          <cell r="A137" t="str">
            <v>664/44601011</v>
          </cell>
          <cell r="I137">
            <v>150000</v>
          </cell>
          <cell r="J137">
            <v>-150000</v>
          </cell>
        </row>
        <row r="138">
          <cell r="A138" t="str">
            <v>664/44603011</v>
          </cell>
          <cell r="H138">
            <v>150000</v>
          </cell>
          <cell r="I138">
            <v>-150000</v>
          </cell>
          <cell r="J138">
            <v>150000</v>
          </cell>
        </row>
        <row r="139">
          <cell r="A139" t="str">
            <v>682/41804016</v>
          </cell>
          <cell r="E139">
            <v>6711.96</v>
          </cell>
          <cell r="G139">
            <v>11500</v>
          </cell>
        </row>
        <row r="140">
          <cell r="A140" t="str">
            <v>682/41806011</v>
          </cell>
          <cell r="G140">
            <v>1500</v>
          </cell>
          <cell r="I140">
            <v>50000</v>
          </cell>
        </row>
        <row r="141">
          <cell r="A141" t="str">
            <v>683/44603011</v>
          </cell>
          <cell r="H141">
            <v>110000</v>
          </cell>
          <cell r="I141">
            <v>-110000</v>
          </cell>
        </row>
        <row r="142">
          <cell r="A142" t="str">
            <v>691/41603011</v>
          </cell>
          <cell r="G142">
            <v>80</v>
          </cell>
          <cell r="H142">
            <v>71.2</v>
          </cell>
          <cell r="I142">
            <v>572</v>
          </cell>
          <cell r="J142">
            <v>492</v>
          </cell>
          <cell r="M142">
            <v>400</v>
          </cell>
        </row>
        <row r="143">
          <cell r="A143" t="str">
            <v>691/41702011</v>
          </cell>
          <cell r="H143">
            <v>80287</v>
          </cell>
          <cell r="I143">
            <v>-80287</v>
          </cell>
        </row>
        <row r="144">
          <cell r="A144" t="str">
            <v>691/41804016</v>
          </cell>
          <cell r="I144">
            <v>9743.5</v>
          </cell>
        </row>
        <row r="145">
          <cell r="A145" t="str">
            <v>691/41821011</v>
          </cell>
          <cell r="C145">
            <v>67.930000000000007</v>
          </cell>
          <cell r="H145">
            <v>137.13</v>
          </cell>
          <cell r="I145">
            <v>1029.3699999999999</v>
          </cell>
          <cell r="J145">
            <v>-344.55</v>
          </cell>
          <cell r="K145">
            <v>68.430000000000007</v>
          </cell>
          <cell r="L145">
            <v>68.77</v>
          </cell>
          <cell r="M145">
            <v>141.69</v>
          </cell>
        </row>
        <row r="146">
          <cell r="A146" t="str">
            <v>691/44603011</v>
          </cell>
          <cell r="H146">
            <v>19200</v>
          </cell>
          <cell r="I146">
            <v>41500</v>
          </cell>
        </row>
        <row r="147">
          <cell r="A147" t="str">
            <v>702/41702011</v>
          </cell>
          <cell r="H147">
            <v>8000</v>
          </cell>
          <cell r="I147">
            <v>-92</v>
          </cell>
        </row>
        <row r="148">
          <cell r="A148" t="str">
            <v>711/44603011</v>
          </cell>
          <cell r="H148">
            <v>258000</v>
          </cell>
          <cell r="I148">
            <v>0</v>
          </cell>
        </row>
        <row r="149">
          <cell r="A149" t="str">
            <v>712/44603011</v>
          </cell>
          <cell r="H149">
            <v>400158</v>
          </cell>
          <cell r="I149">
            <v>0</v>
          </cell>
        </row>
        <row r="150">
          <cell r="A150" t="str">
            <v>721/44603011</v>
          </cell>
          <cell r="H150">
            <v>472260</v>
          </cell>
          <cell r="I150">
            <v>25000</v>
          </cell>
          <cell r="J150">
            <v>0</v>
          </cell>
          <cell r="K150">
            <v>-3597.06</v>
          </cell>
        </row>
        <row r="151">
          <cell r="A151" t="str">
            <v>722/44603011</v>
          </cell>
          <cell r="H151">
            <v>600000</v>
          </cell>
          <cell r="I151">
            <v>24973</v>
          </cell>
          <cell r="J151">
            <v>-24973</v>
          </cell>
        </row>
        <row r="152">
          <cell r="A152" t="str">
            <v>723/44603011</v>
          </cell>
          <cell r="I152">
            <v>5100</v>
          </cell>
        </row>
        <row r="153">
          <cell r="A153" t="str">
            <v>732/40007024</v>
          </cell>
          <cell r="I153">
            <v>3720</v>
          </cell>
        </row>
        <row r="154">
          <cell r="A154" t="str">
            <v>732/41702011</v>
          </cell>
          <cell r="H154">
            <v>258355.96</v>
          </cell>
          <cell r="I154">
            <v>-49365</v>
          </cell>
          <cell r="J154">
            <v>46570.87</v>
          </cell>
        </row>
        <row r="155">
          <cell r="A155" t="str">
            <v>742/41804016</v>
          </cell>
          <cell r="H155">
            <v>6000</v>
          </cell>
          <cell r="I155">
            <v>42200</v>
          </cell>
          <cell r="J155">
            <v>11650</v>
          </cell>
          <cell r="K155">
            <v>10800</v>
          </cell>
          <cell r="M155">
            <v>7000</v>
          </cell>
        </row>
        <row r="156">
          <cell r="A156" t="str">
            <v>742/45501000</v>
          </cell>
          <cell r="H156">
            <v>75200</v>
          </cell>
          <cell r="I156">
            <v>-47200</v>
          </cell>
        </row>
        <row r="157">
          <cell r="A157" t="str">
            <v>751/41840180</v>
          </cell>
          <cell r="H157">
            <v>65000</v>
          </cell>
          <cell r="I157">
            <v>1000</v>
          </cell>
        </row>
        <row r="158">
          <cell r="A158" t="str">
            <v>754/44208011</v>
          </cell>
          <cell r="C158">
            <v>367.5</v>
          </cell>
          <cell r="D158">
            <v>312.2</v>
          </cell>
          <cell r="E158">
            <v>762.3</v>
          </cell>
          <cell r="F158">
            <v>8590.1200000000008</v>
          </cell>
          <cell r="G158">
            <v>2152.5100000000002</v>
          </cell>
          <cell r="H158">
            <v>7284.9</v>
          </cell>
          <cell r="I158">
            <v>-5042.79</v>
          </cell>
          <cell r="K158">
            <v>525</v>
          </cell>
          <cell r="M158">
            <v>2706.9</v>
          </cell>
        </row>
        <row r="159">
          <cell r="A159" t="str">
            <v>754/44208051</v>
          </cell>
          <cell r="C159">
            <v>157.5</v>
          </cell>
          <cell r="D159">
            <v>133.80000000000001</v>
          </cell>
          <cell r="E159">
            <v>326.7</v>
          </cell>
          <cell r="F159">
            <v>3681.48</v>
          </cell>
          <cell r="G159">
            <v>922.49</v>
          </cell>
          <cell r="H159">
            <v>3122.1</v>
          </cell>
          <cell r="I159">
            <v>-2161.21</v>
          </cell>
          <cell r="K159">
            <v>225</v>
          </cell>
          <cell r="M159">
            <v>1160.0999999999999</v>
          </cell>
        </row>
        <row r="160">
          <cell r="A160" t="str">
            <v>754/44901012</v>
          </cell>
          <cell r="H160">
            <v>7000</v>
          </cell>
        </row>
        <row r="161">
          <cell r="A161" t="str">
            <v>761/41804016</v>
          </cell>
          <cell r="H161">
            <v>35390</v>
          </cell>
          <cell r="I161">
            <v>-15660.88</v>
          </cell>
        </row>
        <row r="162">
          <cell r="A162" t="str">
            <v>761/41821011</v>
          </cell>
          <cell r="I162">
            <v>1920</v>
          </cell>
          <cell r="L162">
            <v>1440</v>
          </cell>
        </row>
        <row r="163">
          <cell r="A163" t="str">
            <v>771/41702011</v>
          </cell>
          <cell r="M163">
            <v>5000</v>
          </cell>
        </row>
        <row r="164">
          <cell r="A164" t="str">
            <v>771/41804016</v>
          </cell>
          <cell r="H164">
            <v>4353.75</v>
          </cell>
        </row>
        <row r="165">
          <cell r="A165" t="str">
            <v>771/44003011</v>
          </cell>
          <cell r="G165">
            <v>1177.8399999999999</v>
          </cell>
        </row>
        <row r="166">
          <cell r="A166" t="str">
            <v>791/44208011</v>
          </cell>
          <cell r="H166">
            <v>154608.54</v>
          </cell>
          <cell r="K166">
            <v>-1197.01</v>
          </cell>
        </row>
        <row r="167">
          <cell r="A167" t="str">
            <v>791/44208051</v>
          </cell>
          <cell r="H167">
            <v>66260.81</v>
          </cell>
          <cell r="K167">
            <v>-513.01</v>
          </cell>
        </row>
        <row r="168">
          <cell r="A168" t="str">
            <v>811/41804016</v>
          </cell>
          <cell r="H168">
            <v>27500</v>
          </cell>
          <cell r="I168">
            <v>-27500</v>
          </cell>
          <cell r="J168">
            <v>27500</v>
          </cell>
        </row>
        <row r="169">
          <cell r="A169" t="str">
            <v>853/41850000</v>
          </cell>
          <cell r="H169">
            <v>126331.11</v>
          </cell>
          <cell r="J169">
            <v>-126331.11</v>
          </cell>
        </row>
        <row r="170">
          <cell r="A170" t="str">
            <v>853/44208011</v>
          </cell>
          <cell r="H170">
            <v>160080.20000000001</v>
          </cell>
          <cell r="I170">
            <v>76096.08</v>
          </cell>
          <cell r="J170">
            <v>6032.33</v>
          </cell>
        </row>
        <row r="171">
          <cell r="A171" t="str">
            <v>853/44208051</v>
          </cell>
          <cell r="H171">
            <v>68605.759999999995</v>
          </cell>
          <cell r="I171">
            <v>32612.61</v>
          </cell>
          <cell r="J171">
            <v>2585.33</v>
          </cell>
        </row>
        <row r="172">
          <cell r="A172" t="str">
            <v>861/40017011</v>
          </cell>
          <cell r="H172">
            <v>1634.01</v>
          </cell>
          <cell r="I172">
            <v>11917.01</v>
          </cell>
          <cell r="J172">
            <v>1050.8800000000001</v>
          </cell>
        </row>
        <row r="173">
          <cell r="A173" t="str">
            <v>864/40001014</v>
          </cell>
          <cell r="M173">
            <v>49036.79</v>
          </cell>
        </row>
        <row r="174">
          <cell r="A174" t="str">
            <v>864/40002011</v>
          </cell>
          <cell r="M174">
            <v>4767.42</v>
          </cell>
        </row>
        <row r="175">
          <cell r="A175" t="str">
            <v>864/40002021</v>
          </cell>
          <cell r="H175">
            <v>200000</v>
          </cell>
          <cell r="I175">
            <v>-20000</v>
          </cell>
          <cell r="J175">
            <v>0</v>
          </cell>
          <cell r="K175">
            <v>0</v>
          </cell>
          <cell r="M175">
            <v>-74966.259999999995</v>
          </cell>
        </row>
        <row r="176">
          <cell r="A176" t="str">
            <v>865/41821011</v>
          </cell>
          <cell r="I176">
            <v>62800</v>
          </cell>
          <cell r="J176">
            <v>-62800</v>
          </cell>
        </row>
        <row r="177">
          <cell r="A177" t="str">
            <v>871/44208011</v>
          </cell>
          <cell r="H177">
            <v>24500</v>
          </cell>
          <cell r="I177">
            <v>-24500</v>
          </cell>
        </row>
        <row r="178">
          <cell r="A178" t="str">
            <v>871/44208051</v>
          </cell>
          <cell r="H178">
            <v>10500</v>
          </cell>
          <cell r="I178">
            <v>-10500</v>
          </cell>
        </row>
        <row r="179">
          <cell r="A179" t="str">
            <v>884/41804016</v>
          </cell>
          <cell r="J179">
            <v>794950</v>
          </cell>
        </row>
        <row r="180">
          <cell r="A180" t="str">
            <v>884/41840180</v>
          </cell>
          <cell r="H180">
            <v>800000</v>
          </cell>
          <cell r="I180">
            <v>0</v>
          </cell>
          <cell r="J180">
            <v>-800000</v>
          </cell>
        </row>
        <row r="181">
          <cell r="A181" t="str">
            <v>902/44901011</v>
          </cell>
          <cell r="H181">
            <v>970000</v>
          </cell>
          <cell r="I181">
            <v>-345759</v>
          </cell>
          <cell r="J181">
            <v>37750.1</v>
          </cell>
        </row>
        <row r="182">
          <cell r="A182" t="str">
            <v>913/41804016</v>
          </cell>
          <cell r="I182">
            <v>6000</v>
          </cell>
        </row>
        <row r="183">
          <cell r="A183" t="str">
            <v>913/41821011</v>
          </cell>
          <cell r="I183">
            <v>1900</v>
          </cell>
        </row>
        <row r="184">
          <cell r="A184" t="str">
            <v>921/44901011</v>
          </cell>
          <cell r="I184">
            <v>1600</v>
          </cell>
          <cell r="J184">
            <v>6000</v>
          </cell>
        </row>
        <row r="185">
          <cell r="A185" t="str">
            <v>922/44901011</v>
          </cell>
          <cell r="H185">
            <v>228000</v>
          </cell>
          <cell r="I185">
            <v>20000</v>
          </cell>
        </row>
        <row r="186">
          <cell r="A186" t="str">
            <v>941/41811012</v>
          </cell>
          <cell r="B186">
            <v>22000</v>
          </cell>
          <cell r="C186">
            <v>17000</v>
          </cell>
          <cell r="D186">
            <v>17000</v>
          </cell>
          <cell r="E186">
            <v>17000</v>
          </cell>
          <cell r="F186">
            <v>17000</v>
          </cell>
          <cell r="G186">
            <v>17000</v>
          </cell>
          <cell r="H186">
            <v>17000</v>
          </cell>
          <cell r="I186">
            <v>17000</v>
          </cell>
          <cell r="J186">
            <v>17000</v>
          </cell>
          <cell r="K186">
            <v>17000</v>
          </cell>
          <cell r="L186">
            <v>17000</v>
          </cell>
          <cell r="M186">
            <v>46780.33</v>
          </cell>
        </row>
        <row r="187">
          <cell r="A187" t="str">
            <v>944/45300000</v>
          </cell>
          <cell r="F187">
            <v>3000</v>
          </cell>
        </row>
        <row r="188">
          <cell r="A188" t="str">
            <v>946/40007011</v>
          </cell>
          <cell r="H188">
            <v>16399.22</v>
          </cell>
          <cell r="I188">
            <v>725.35</v>
          </cell>
          <cell r="K188">
            <v>192.5</v>
          </cell>
        </row>
        <row r="189">
          <cell r="A189" t="str">
            <v>946/40017011</v>
          </cell>
          <cell r="L189">
            <v>750</v>
          </cell>
        </row>
        <row r="190">
          <cell r="A190" t="str">
            <v>947/41811012</v>
          </cell>
          <cell r="M190">
            <v>5162.9399999999996</v>
          </cell>
        </row>
        <row r="191">
          <cell r="A191" t="str">
            <v>947/41850000</v>
          </cell>
          <cell r="D191">
            <v>1553.18</v>
          </cell>
          <cell r="F191">
            <v>-1553.18</v>
          </cell>
        </row>
        <row r="192">
          <cell r="A192" t="str">
            <v>947/44001011</v>
          </cell>
          <cell r="B192">
            <v>48</v>
          </cell>
          <cell r="C192">
            <v>222.42</v>
          </cell>
          <cell r="D192">
            <v>2436.87</v>
          </cell>
          <cell r="E192">
            <v>1604.99</v>
          </cell>
          <cell r="F192">
            <v>120</v>
          </cell>
          <cell r="J192">
            <v>11458.79</v>
          </cell>
          <cell r="M192">
            <v>10030.64</v>
          </cell>
        </row>
        <row r="193">
          <cell r="A193" t="str">
            <v>947/44003011</v>
          </cell>
          <cell r="D193">
            <v>1057.5899999999999</v>
          </cell>
          <cell r="F193">
            <v>984.09</v>
          </cell>
          <cell r="M193">
            <v>-688.05</v>
          </cell>
        </row>
        <row r="194">
          <cell r="A194" t="str">
            <v>947/44003021</v>
          </cell>
          <cell r="B194">
            <v>340</v>
          </cell>
          <cell r="C194">
            <v>170</v>
          </cell>
          <cell r="D194">
            <v>170</v>
          </cell>
          <cell r="E194">
            <v>340</v>
          </cell>
          <cell r="F194">
            <v>510</v>
          </cell>
          <cell r="H194">
            <v>510</v>
          </cell>
        </row>
        <row r="195">
          <cell r="A195" t="str">
            <v>947/44003022</v>
          </cell>
          <cell r="F195">
            <v>170</v>
          </cell>
        </row>
        <row r="196">
          <cell r="A196" t="str">
            <v>952/73700000</v>
          </cell>
          <cell r="C196">
            <v>4250</v>
          </cell>
        </row>
        <row r="197">
          <cell r="A197" t="str">
            <v>954/40101011</v>
          </cell>
          <cell r="H197">
            <v>54816.83</v>
          </cell>
          <cell r="I197">
            <v>1818.75</v>
          </cell>
        </row>
        <row r="198">
          <cell r="A198" t="str">
            <v>955/41802011</v>
          </cell>
          <cell r="I198">
            <v>2259.2399999999998</v>
          </cell>
        </row>
        <row r="199">
          <cell r="A199" t="str">
            <v>956/40101041</v>
          </cell>
          <cell r="I199">
            <v>2137.86</v>
          </cell>
        </row>
        <row r="200">
          <cell r="A200" t="str">
            <v>957/44005051</v>
          </cell>
          <cell r="M200">
            <v>1290</v>
          </cell>
        </row>
        <row r="201">
          <cell r="A201" t="str">
            <v>959/41804014</v>
          </cell>
          <cell r="B201">
            <v>1914.71</v>
          </cell>
          <cell r="D201">
            <v>14719.76</v>
          </cell>
          <cell r="H201">
            <v>24783.75</v>
          </cell>
          <cell r="I201">
            <v>32606.87</v>
          </cell>
          <cell r="J201">
            <v>18011.91</v>
          </cell>
          <cell r="K201">
            <v>19187.57</v>
          </cell>
          <cell r="L201">
            <v>3600.38</v>
          </cell>
          <cell r="M201">
            <v>43270.11</v>
          </cell>
        </row>
        <row r="202">
          <cell r="A202" t="str">
            <v>959/41808011</v>
          </cell>
          <cell r="K202">
            <v>13290</v>
          </cell>
        </row>
        <row r="203">
          <cell r="A203" t="str">
            <v>959/41816011</v>
          </cell>
          <cell r="G203">
            <v>739</v>
          </cell>
          <cell r="H203">
            <v>544</v>
          </cell>
          <cell r="J203">
            <v>170</v>
          </cell>
          <cell r="K203">
            <v>30</v>
          </cell>
          <cell r="M203">
            <v>53</v>
          </cell>
        </row>
        <row r="204">
          <cell r="A204" t="str">
            <v>959/41821013</v>
          </cell>
          <cell r="F204">
            <v>750</v>
          </cell>
        </row>
        <row r="205">
          <cell r="A205" t="str">
            <v>960/41809011</v>
          </cell>
          <cell r="J205">
            <v>6500</v>
          </cell>
          <cell r="K205">
            <v>6500</v>
          </cell>
          <cell r="L205">
            <v>6500</v>
          </cell>
          <cell r="M205">
            <v>18675.240000000002</v>
          </cell>
        </row>
        <row r="206">
          <cell r="A206" t="str">
            <v>963/41806013</v>
          </cell>
          <cell r="I206">
            <v>5134.1400000000003</v>
          </cell>
        </row>
        <row r="207">
          <cell r="A207" t="str">
            <v>963/41821011</v>
          </cell>
          <cell r="D207">
            <v>532.44000000000005</v>
          </cell>
          <cell r="E207">
            <v>189.07</v>
          </cell>
          <cell r="F207">
            <v>233.48</v>
          </cell>
          <cell r="H207">
            <v>340</v>
          </cell>
          <cell r="K207">
            <v>100000</v>
          </cell>
          <cell r="M207">
            <v>17537.900000000001</v>
          </cell>
        </row>
        <row r="208">
          <cell r="A208" t="str">
            <v>963/41821014</v>
          </cell>
          <cell r="C208">
            <v>50</v>
          </cell>
          <cell r="D208">
            <v>50</v>
          </cell>
          <cell r="E208">
            <v>50</v>
          </cell>
          <cell r="F208">
            <v>50</v>
          </cell>
          <cell r="H208">
            <v>252</v>
          </cell>
          <cell r="I208">
            <v>440</v>
          </cell>
          <cell r="J208">
            <v>50</v>
          </cell>
          <cell r="K208">
            <v>50</v>
          </cell>
          <cell r="L208">
            <v>50</v>
          </cell>
          <cell r="M208">
            <v>120</v>
          </cell>
        </row>
        <row r="209">
          <cell r="A209" t="str">
            <v>963/41821016</v>
          </cell>
          <cell r="B209">
            <v>5833.66</v>
          </cell>
          <cell r="C209">
            <v>5873.66</v>
          </cell>
          <cell r="D209">
            <v>5853.66</v>
          </cell>
          <cell r="E209">
            <v>6829.27</v>
          </cell>
          <cell r="F209">
            <v>7317.07</v>
          </cell>
          <cell r="G209">
            <v>8048.78</v>
          </cell>
          <cell r="H209">
            <v>11463.42</v>
          </cell>
          <cell r="I209">
            <v>7951.22</v>
          </cell>
          <cell r="J209">
            <v>6195.12</v>
          </cell>
          <cell r="K209">
            <v>6195.12</v>
          </cell>
          <cell r="L209">
            <v>6292.68</v>
          </cell>
          <cell r="M209">
            <v>6146.34</v>
          </cell>
        </row>
        <row r="210">
          <cell r="A210" t="str">
            <v>971/73300000</v>
          </cell>
          <cell r="K210">
            <v>19200.57</v>
          </cell>
          <cell r="M210">
            <v>0.59</v>
          </cell>
        </row>
        <row r="211">
          <cell r="A211" t="str">
            <v>972/41901011</v>
          </cell>
          <cell r="B211">
            <v>80</v>
          </cell>
          <cell r="G211">
            <v>323.69</v>
          </cell>
          <cell r="H211">
            <v>1390.83</v>
          </cell>
          <cell r="I211">
            <v>325.48</v>
          </cell>
          <cell r="J211">
            <v>590</v>
          </cell>
          <cell r="K211">
            <v>750</v>
          </cell>
          <cell r="L211">
            <v>70</v>
          </cell>
          <cell r="M211">
            <v>189.3</v>
          </cell>
        </row>
        <row r="212">
          <cell r="A212" t="str">
            <v>972/41902011</v>
          </cell>
          <cell r="H212">
            <v>3540.84</v>
          </cell>
          <cell r="I212">
            <v>96</v>
          </cell>
        </row>
        <row r="213">
          <cell r="A213" t="str">
            <v>972/41904011</v>
          </cell>
          <cell r="B213">
            <v>695.63</v>
          </cell>
          <cell r="C213">
            <v>1230.1300000000001</v>
          </cell>
          <cell r="D213">
            <v>838.7</v>
          </cell>
          <cell r="E213">
            <v>846.71</v>
          </cell>
          <cell r="F213">
            <v>1539.62</v>
          </cell>
          <cell r="G213">
            <v>180</v>
          </cell>
          <cell r="H213">
            <v>445.9</v>
          </cell>
          <cell r="I213">
            <v>1588.65</v>
          </cell>
          <cell r="J213">
            <v>509.8</v>
          </cell>
          <cell r="K213">
            <v>586.70000000000005</v>
          </cell>
          <cell r="L213">
            <v>5141.04</v>
          </cell>
          <cell r="M213">
            <v>854.3</v>
          </cell>
        </row>
        <row r="214">
          <cell r="A214" t="str">
            <v>972/41904012</v>
          </cell>
          <cell r="B214">
            <v>0</v>
          </cell>
          <cell r="C214">
            <v>625.5</v>
          </cell>
          <cell r="D214">
            <v>726.6</v>
          </cell>
          <cell r="F214">
            <v>328.75</v>
          </cell>
          <cell r="G214">
            <v>366.35</v>
          </cell>
          <cell r="H214">
            <v>478.97</v>
          </cell>
          <cell r="I214">
            <v>286.8</v>
          </cell>
          <cell r="J214">
            <v>619.79999999999995</v>
          </cell>
          <cell r="K214">
            <v>588.15</v>
          </cell>
          <cell r="L214">
            <v>420.6</v>
          </cell>
          <cell r="M214">
            <v>826.55</v>
          </cell>
        </row>
        <row r="215">
          <cell r="A215" t="str">
            <v>973/41901011</v>
          </cell>
          <cell r="J215">
            <v>178.37</v>
          </cell>
        </row>
        <row r="216">
          <cell r="A216" t="str">
            <v>973/44301011</v>
          </cell>
          <cell r="B216">
            <v>1170</v>
          </cell>
          <cell r="C216">
            <v>1170</v>
          </cell>
          <cell r="D216">
            <v>1170</v>
          </cell>
          <cell r="E216">
            <v>1170</v>
          </cell>
          <cell r="F216">
            <v>1170</v>
          </cell>
          <cell r="G216">
            <v>1170</v>
          </cell>
          <cell r="H216">
            <v>1170</v>
          </cell>
          <cell r="I216">
            <v>1170</v>
          </cell>
          <cell r="J216">
            <v>1170</v>
          </cell>
          <cell r="K216">
            <v>1170</v>
          </cell>
          <cell r="L216">
            <v>1170</v>
          </cell>
          <cell r="M216">
            <v>15092.58</v>
          </cell>
        </row>
        <row r="217">
          <cell r="A217" t="str">
            <v>974/45700000</v>
          </cell>
          <cell r="H217">
            <v>200</v>
          </cell>
          <cell r="J217">
            <v>200</v>
          </cell>
        </row>
        <row r="218">
          <cell r="A218" t="str">
            <v>975/41806011</v>
          </cell>
          <cell r="I218">
            <v>510</v>
          </cell>
        </row>
        <row r="219">
          <cell r="A219" t="str">
            <v>975/41806012</v>
          </cell>
          <cell r="C219">
            <v>236.65</v>
          </cell>
          <cell r="I219">
            <v>1500</v>
          </cell>
        </row>
        <row r="220">
          <cell r="A220" t="str">
            <v>975/41850000</v>
          </cell>
          <cell r="F220">
            <v>1376.11</v>
          </cell>
          <cell r="I220">
            <v>3500.1</v>
          </cell>
        </row>
        <row r="221">
          <cell r="A221" t="str">
            <v>975/44005051</v>
          </cell>
          <cell r="F221">
            <v>2580</v>
          </cell>
          <cell r="M221">
            <v>-2580</v>
          </cell>
        </row>
        <row r="222">
          <cell r="A222" t="str">
            <v>975/44901011</v>
          </cell>
          <cell r="C222">
            <v>458.07</v>
          </cell>
          <cell r="E222">
            <v>483.36</v>
          </cell>
          <cell r="F222">
            <v>427.88</v>
          </cell>
          <cell r="H222">
            <v>2069.23</v>
          </cell>
          <cell r="J222">
            <v>755.55</v>
          </cell>
          <cell r="K222">
            <v>829.99</v>
          </cell>
          <cell r="L222">
            <v>988.86</v>
          </cell>
          <cell r="M222">
            <v>500.51</v>
          </cell>
        </row>
      </sheetData>
      <sheetData sheetId="25" refreshError="1">
        <row r="1">
          <cell r="A1" t="str">
            <v>101/42101011</v>
          </cell>
          <cell r="F1">
            <v>79521.16</v>
          </cell>
          <cell r="H1">
            <v>2421398.73</v>
          </cell>
          <cell r="I1">
            <v>-2186.5700000000002</v>
          </cell>
        </row>
        <row r="2">
          <cell r="A2" t="str">
            <v>101/42101030</v>
          </cell>
          <cell r="H2">
            <v>524231.26</v>
          </cell>
          <cell r="I2">
            <v>2186.5700000000002</v>
          </cell>
        </row>
        <row r="3">
          <cell r="A3" t="str">
            <v>101/44301011</v>
          </cell>
          <cell r="I3">
            <v>26942.85</v>
          </cell>
        </row>
        <row r="4">
          <cell r="A4" t="str">
            <v>103/42101081</v>
          </cell>
          <cell r="H4">
            <v>271438.25</v>
          </cell>
          <cell r="I4">
            <v>0</v>
          </cell>
          <cell r="L4">
            <v>0</v>
          </cell>
        </row>
        <row r="5">
          <cell r="A5" t="str">
            <v>104/42101012</v>
          </cell>
          <cell r="H5">
            <v>930000</v>
          </cell>
          <cell r="I5">
            <v>55193.66</v>
          </cell>
          <cell r="J5">
            <v>0</v>
          </cell>
          <cell r="K5">
            <v>0</v>
          </cell>
          <cell r="L5">
            <v>0.14000000000000001</v>
          </cell>
          <cell r="M5">
            <v>-46581.69</v>
          </cell>
        </row>
        <row r="6">
          <cell r="A6" t="str">
            <v>105/42101081</v>
          </cell>
          <cell r="H6">
            <v>120000</v>
          </cell>
          <cell r="I6">
            <v>-16281.27</v>
          </cell>
          <cell r="J6">
            <v>0</v>
          </cell>
          <cell r="K6">
            <v>0</v>
          </cell>
          <cell r="L6">
            <v>-0.45</v>
          </cell>
          <cell r="M6">
            <v>6942.83</v>
          </cell>
        </row>
        <row r="7">
          <cell r="A7" t="str">
            <v>108/44506011</v>
          </cell>
          <cell r="H7">
            <v>40616.04</v>
          </cell>
        </row>
        <row r="8">
          <cell r="A8" t="str">
            <v>151/41804013</v>
          </cell>
          <cell r="H8">
            <v>2265499.42</v>
          </cell>
          <cell r="J8">
            <v>45000</v>
          </cell>
          <cell r="K8">
            <v>-16078</v>
          </cell>
          <cell r="L8">
            <v>-28922</v>
          </cell>
        </row>
        <row r="9">
          <cell r="A9" t="str">
            <v>151/41804016</v>
          </cell>
          <cell r="K9">
            <v>44993.5</v>
          </cell>
        </row>
        <row r="10">
          <cell r="A10" t="str">
            <v>171/41702011</v>
          </cell>
          <cell r="H10">
            <v>87891</v>
          </cell>
          <cell r="I10">
            <v>-15191</v>
          </cell>
        </row>
        <row r="11">
          <cell r="A11" t="str">
            <v>171/41804016</v>
          </cell>
          <cell r="I11">
            <v>15591.9</v>
          </cell>
        </row>
        <row r="12">
          <cell r="A12" t="str">
            <v>171/44603011</v>
          </cell>
          <cell r="H12">
            <v>2000</v>
          </cell>
        </row>
        <row r="13">
          <cell r="A13" t="str">
            <v>174/40007024</v>
          </cell>
          <cell r="G13">
            <v>9100</v>
          </cell>
          <cell r="H13">
            <v>34220</v>
          </cell>
        </row>
        <row r="14">
          <cell r="A14" t="str">
            <v>181/44603012</v>
          </cell>
          <cell r="G14">
            <v>22271.72</v>
          </cell>
          <cell r="I14">
            <v>-22271.72</v>
          </cell>
        </row>
        <row r="15">
          <cell r="A15" t="str">
            <v>183/41804016</v>
          </cell>
          <cell r="E15">
            <v>680</v>
          </cell>
          <cell r="H15">
            <v>418381</v>
          </cell>
          <cell r="I15">
            <v>-149886</v>
          </cell>
          <cell r="K15">
            <v>50000</v>
          </cell>
          <cell r="L15">
            <v>1000</v>
          </cell>
          <cell r="M15">
            <v>2751.12</v>
          </cell>
        </row>
        <row r="16">
          <cell r="A16" t="str">
            <v>183/41806013</v>
          </cell>
          <cell r="J16">
            <v>11949.58</v>
          </cell>
        </row>
        <row r="17">
          <cell r="A17" t="str">
            <v>183/44603011</v>
          </cell>
          <cell r="I17">
            <v>67904.52</v>
          </cell>
        </row>
        <row r="18">
          <cell r="A18" t="str">
            <v>211/41815011</v>
          </cell>
          <cell r="I18">
            <v>345086.25</v>
          </cell>
        </row>
        <row r="19">
          <cell r="A19" t="str">
            <v>221/41815011</v>
          </cell>
          <cell r="H19">
            <v>321195</v>
          </cell>
          <cell r="I19">
            <v>-321195</v>
          </cell>
        </row>
        <row r="20">
          <cell r="A20" t="str">
            <v>221/47201021</v>
          </cell>
          <cell r="I20">
            <v>471316.39</v>
          </cell>
        </row>
        <row r="21">
          <cell r="A21" t="str">
            <v>221/47230000</v>
          </cell>
          <cell r="I21">
            <v>53152.36</v>
          </cell>
          <cell r="J21">
            <v>609.20000000000005</v>
          </cell>
        </row>
        <row r="22">
          <cell r="A22" t="str">
            <v>221/47234000</v>
          </cell>
          <cell r="I22">
            <v>16132.14</v>
          </cell>
          <cell r="J22">
            <v>63.98</v>
          </cell>
        </row>
        <row r="23">
          <cell r="A23" t="str">
            <v>221/47235000</v>
          </cell>
          <cell r="I23">
            <v>51963.34</v>
          </cell>
          <cell r="J23">
            <v>504.89</v>
          </cell>
        </row>
        <row r="24">
          <cell r="A24" t="str">
            <v>221/47235100</v>
          </cell>
          <cell r="I24">
            <v>149654.32</v>
          </cell>
          <cell r="J24">
            <v>1454.08</v>
          </cell>
        </row>
        <row r="25">
          <cell r="A25" t="str">
            <v>221/47235110</v>
          </cell>
          <cell r="I25">
            <v>16997.37</v>
          </cell>
          <cell r="J25">
            <v>103.39</v>
          </cell>
        </row>
        <row r="26">
          <cell r="A26" t="str">
            <v>222/47201021</v>
          </cell>
          <cell r="E26">
            <v>3500</v>
          </cell>
          <cell r="H26">
            <v>807763</v>
          </cell>
          <cell r="I26">
            <v>-807763</v>
          </cell>
          <cell r="J26">
            <v>4501.2</v>
          </cell>
        </row>
        <row r="27">
          <cell r="A27" t="str">
            <v>222/47230000</v>
          </cell>
          <cell r="E27">
            <v>406.9</v>
          </cell>
        </row>
        <row r="28">
          <cell r="A28" t="str">
            <v>222/47234000</v>
          </cell>
          <cell r="E28">
            <v>135.63</v>
          </cell>
        </row>
        <row r="29">
          <cell r="A29" t="str">
            <v>222/47235000</v>
          </cell>
          <cell r="E29">
            <v>406.9</v>
          </cell>
        </row>
        <row r="30">
          <cell r="A30" t="str">
            <v>222/47235100</v>
          </cell>
          <cell r="E30">
            <v>1171.8800000000001</v>
          </cell>
        </row>
        <row r="31">
          <cell r="A31" t="str">
            <v>222/47235110</v>
          </cell>
          <cell r="E31">
            <v>210.94</v>
          </cell>
        </row>
        <row r="32">
          <cell r="A32" t="str">
            <v>242/41804016</v>
          </cell>
          <cell r="I32">
            <v>348036.95</v>
          </cell>
        </row>
        <row r="33">
          <cell r="A33" t="str">
            <v>251/41804016</v>
          </cell>
          <cell r="I33">
            <v>59000</v>
          </cell>
        </row>
        <row r="34">
          <cell r="A34" t="str">
            <v>343/41804016</v>
          </cell>
          <cell r="H34">
            <v>121633.51</v>
          </cell>
          <cell r="I34">
            <v>7500</v>
          </cell>
          <cell r="J34">
            <v>-130.91999999999999</v>
          </cell>
        </row>
        <row r="35">
          <cell r="A35" t="str">
            <v>387/41804016</v>
          </cell>
          <cell r="I35">
            <v>50000</v>
          </cell>
          <cell r="J35">
            <v>-50000</v>
          </cell>
        </row>
        <row r="36">
          <cell r="A36" t="str">
            <v>402/44002012</v>
          </cell>
          <cell r="I36">
            <v>15482.65</v>
          </cell>
        </row>
        <row r="37">
          <cell r="A37" t="str">
            <v>411/41102014</v>
          </cell>
          <cell r="H37">
            <v>8741</v>
          </cell>
          <cell r="I37">
            <v>-8741</v>
          </cell>
        </row>
        <row r="38">
          <cell r="A38" t="str">
            <v>411/41102015</v>
          </cell>
          <cell r="H38">
            <v>3746</v>
          </cell>
          <cell r="I38">
            <v>-3746</v>
          </cell>
        </row>
        <row r="39">
          <cell r="A39" t="str">
            <v>411/41102021</v>
          </cell>
          <cell r="H39">
            <v>131250</v>
          </cell>
          <cell r="I39">
            <v>0</v>
          </cell>
        </row>
        <row r="40">
          <cell r="A40" t="str">
            <v>411/41102022</v>
          </cell>
          <cell r="H40">
            <v>56250</v>
          </cell>
          <cell r="I40">
            <v>0</v>
          </cell>
        </row>
        <row r="41">
          <cell r="A41" t="str">
            <v>412/40201030</v>
          </cell>
          <cell r="H41">
            <v>114.77</v>
          </cell>
        </row>
        <row r="42">
          <cell r="A42" t="str">
            <v>412/40201036</v>
          </cell>
          <cell r="H42">
            <v>49.2</v>
          </cell>
        </row>
        <row r="43">
          <cell r="A43" t="str">
            <v>412/40201040</v>
          </cell>
          <cell r="H43">
            <v>37010.54</v>
          </cell>
        </row>
        <row r="44">
          <cell r="A44" t="str">
            <v>412/40201046</v>
          </cell>
          <cell r="H44">
            <v>15861.66</v>
          </cell>
        </row>
        <row r="45">
          <cell r="A45" t="str">
            <v>413/44001011</v>
          </cell>
          <cell r="I45">
            <v>3910</v>
          </cell>
        </row>
        <row r="46">
          <cell r="A46" t="str">
            <v>414/40201014</v>
          </cell>
          <cell r="G46">
            <v>1356.34</v>
          </cell>
        </row>
        <row r="47">
          <cell r="A47" t="str">
            <v>414/40201016</v>
          </cell>
          <cell r="G47">
            <v>581.29999999999995</v>
          </cell>
        </row>
        <row r="48">
          <cell r="A48" t="str">
            <v>415/40017011</v>
          </cell>
          <cell r="M48">
            <v>9023.7999999999993</v>
          </cell>
        </row>
        <row r="49">
          <cell r="A49" t="str">
            <v>415/40201017</v>
          </cell>
          <cell r="F49">
            <v>2296.27</v>
          </cell>
        </row>
        <row r="50">
          <cell r="A50" t="str">
            <v>415/40201030</v>
          </cell>
          <cell r="H50">
            <v>8770.93</v>
          </cell>
          <cell r="J50">
            <v>755.81</v>
          </cell>
        </row>
        <row r="51">
          <cell r="A51" t="str">
            <v>415/40201036</v>
          </cell>
          <cell r="H51">
            <v>3758.97</v>
          </cell>
          <cell r="J51">
            <v>323.92</v>
          </cell>
        </row>
        <row r="52">
          <cell r="A52" t="str">
            <v>415/40201051</v>
          </cell>
          <cell r="D52">
            <v>2089.8000000000002</v>
          </cell>
          <cell r="E52">
            <v>696.6</v>
          </cell>
          <cell r="F52">
            <v>696.62</v>
          </cell>
          <cell r="G52">
            <v>6124.86</v>
          </cell>
        </row>
        <row r="53">
          <cell r="A53" t="str">
            <v>415/41219511</v>
          </cell>
          <cell r="E53">
            <v>6382.79</v>
          </cell>
        </row>
        <row r="54">
          <cell r="A54" t="str">
            <v>/41815011</v>
          </cell>
          <cell r="I54">
            <v>2887.5</v>
          </cell>
        </row>
        <row r="55">
          <cell r="A55" t="str">
            <v>421/41801011</v>
          </cell>
          <cell r="H55">
            <v>110000</v>
          </cell>
        </row>
        <row r="56">
          <cell r="A56" t="str">
            <v>441/40009011</v>
          </cell>
          <cell r="I56">
            <v>120000</v>
          </cell>
          <cell r="J56">
            <v>0</v>
          </cell>
        </row>
        <row r="57">
          <cell r="A57" t="str">
            <v>441/41804016</v>
          </cell>
          <cell r="H57">
            <v>150000</v>
          </cell>
          <cell r="I57">
            <v>-150000</v>
          </cell>
        </row>
        <row r="58">
          <cell r="A58" t="str">
            <v>441/44901011</v>
          </cell>
          <cell r="H58">
            <v>277544.7</v>
          </cell>
        </row>
        <row r="59">
          <cell r="A59" t="str">
            <v>/44200000</v>
          </cell>
          <cell r="I59">
            <v>6062.5</v>
          </cell>
        </row>
        <row r="60">
          <cell r="A60" t="str">
            <v>442/41805011</v>
          </cell>
          <cell r="I60">
            <v>9625.41</v>
          </cell>
        </row>
        <row r="61">
          <cell r="A61" t="str">
            <v>443/40701021</v>
          </cell>
          <cell r="B61">
            <v>2.72</v>
          </cell>
          <cell r="C61">
            <v>400</v>
          </cell>
          <cell r="D61">
            <v>200</v>
          </cell>
          <cell r="F61">
            <v>482.5</v>
          </cell>
          <cell r="G61">
            <v>1035.5</v>
          </cell>
          <cell r="H61">
            <v>-1035.5</v>
          </cell>
          <cell r="I61">
            <v>200</v>
          </cell>
          <cell r="J61">
            <v>200</v>
          </cell>
          <cell r="K61">
            <v>0.06</v>
          </cell>
          <cell r="M61">
            <v>460.5</v>
          </cell>
        </row>
        <row r="62">
          <cell r="A62" t="str">
            <v>443/40701052</v>
          </cell>
          <cell r="G62">
            <v>676.5</v>
          </cell>
          <cell r="H62">
            <v>1035.5</v>
          </cell>
          <cell r="L62">
            <v>200</v>
          </cell>
        </row>
        <row r="63">
          <cell r="A63" t="str">
            <v>443/40701062</v>
          </cell>
          <cell r="C63">
            <v>967.63</v>
          </cell>
          <cell r="D63">
            <v>570.88</v>
          </cell>
          <cell r="E63">
            <v>774.47</v>
          </cell>
          <cell r="F63">
            <v>632</v>
          </cell>
          <cell r="G63">
            <v>1195.3900000000001</v>
          </cell>
          <cell r="H63">
            <v>-7.75</v>
          </cell>
          <cell r="I63">
            <v>4145.55</v>
          </cell>
          <cell r="J63">
            <v>629</v>
          </cell>
          <cell r="K63">
            <v>-217.63</v>
          </cell>
          <cell r="L63">
            <v>606.41</v>
          </cell>
          <cell r="M63">
            <v>261.33</v>
          </cell>
        </row>
        <row r="64">
          <cell r="A64" t="str">
            <v>444/47201021</v>
          </cell>
          <cell r="J64">
            <v>7741.81</v>
          </cell>
        </row>
        <row r="65">
          <cell r="A65" t="str">
            <v>444/47210000</v>
          </cell>
          <cell r="H65">
            <v>41769</v>
          </cell>
          <cell r="I65">
            <v>7741.8</v>
          </cell>
          <cell r="J65">
            <v>-7741.8</v>
          </cell>
        </row>
        <row r="66">
          <cell r="A66" t="str">
            <v>444/47230000</v>
          </cell>
          <cell r="J66">
            <v>900.04</v>
          </cell>
        </row>
        <row r="67">
          <cell r="A67" t="str">
            <v>444/47234000</v>
          </cell>
          <cell r="J67">
            <v>300.01</v>
          </cell>
        </row>
        <row r="68">
          <cell r="A68" t="str">
            <v>444/47235000</v>
          </cell>
          <cell r="J68">
            <v>900.04</v>
          </cell>
        </row>
        <row r="69">
          <cell r="A69" t="str">
            <v>444/47235100</v>
          </cell>
          <cell r="J69">
            <v>2592.12</v>
          </cell>
        </row>
        <row r="70">
          <cell r="A70" t="str">
            <v>444/47235110</v>
          </cell>
          <cell r="J70">
            <v>466.58</v>
          </cell>
        </row>
        <row r="71">
          <cell r="A71" t="str">
            <v>445/40001001</v>
          </cell>
          <cell r="C71">
            <v>132.51</v>
          </cell>
          <cell r="D71">
            <v>132.5</v>
          </cell>
          <cell r="F71">
            <v>132.5</v>
          </cell>
          <cell r="I71">
            <v>132.51</v>
          </cell>
          <cell r="K71">
            <v>66.25</v>
          </cell>
          <cell r="M71">
            <v>66.25</v>
          </cell>
        </row>
        <row r="72">
          <cell r="A72" t="str">
            <v>451/47233000</v>
          </cell>
          <cell r="I72">
            <v>5468.77</v>
          </cell>
          <cell r="J72">
            <v>-900.04</v>
          </cell>
        </row>
        <row r="73">
          <cell r="A73" t="str">
            <v>451/47234100</v>
          </cell>
          <cell r="I73">
            <v>1550.33</v>
          </cell>
          <cell r="J73">
            <v>-300.01</v>
          </cell>
        </row>
        <row r="74">
          <cell r="A74" t="str">
            <v>451/47235099</v>
          </cell>
          <cell r="I74">
            <v>5264.33</v>
          </cell>
          <cell r="J74">
            <v>-900.04</v>
          </cell>
        </row>
        <row r="75">
          <cell r="A75" t="str">
            <v>451/47235200</v>
          </cell>
          <cell r="I75">
            <v>15161.26</v>
          </cell>
          <cell r="J75">
            <v>-2592.12</v>
          </cell>
        </row>
        <row r="76">
          <cell r="A76" t="str">
            <v>451/47235210</v>
          </cell>
          <cell r="I76">
            <v>2004.63</v>
          </cell>
          <cell r="J76">
            <v>-466.58</v>
          </cell>
        </row>
        <row r="77">
          <cell r="A77" t="str">
            <v>501/40001001</v>
          </cell>
          <cell r="L77">
            <v>66.25</v>
          </cell>
        </row>
        <row r="78">
          <cell r="A78" t="str">
            <v>501/41208011</v>
          </cell>
          <cell r="F78">
            <v>6900</v>
          </cell>
          <cell r="H78">
            <v>421725</v>
          </cell>
          <cell r="I78">
            <v>-70246</v>
          </cell>
          <cell r="J78">
            <v>-13091</v>
          </cell>
          <cell r="K78">
            <v>-1142</v>
          </cell>
          <cell r="L78">
            <v>-20228</v>
          </cell>
        </row>
        <row r="79">
          <cell r="A79" t="str">
            <v>501/41219211</v>
          </cell>
          <cell r="I79">
            <v>6323</v>
          </cell>
        </row>
        <row r="80">
          <cell r="A80" t="str">
            <v>501/41219511</v>
          </cell>
          <cell r="L80">
            <v>18228</v>
          </cell>
        </row>
        <row r="81">
          <cell r="A81" t="str">
            <v>501/41821011</v>
          </cell>
          <cell r="I81">
            <v>2300</v>
          </cell>
        </row>
        <row r="82">
          <cell r="A82" t="str">
            <v>504/41207013</v>
          </cell>
          <cell r="H82">
            <v>134400</v>
          </cell>
          <cell r="I82">
            <v>-85427.5</v>
          </cell>
        </row>
        <row r="83">
          <cell r="A83" t="str">
            <v>504/44901011</v>
          </cell>
          <cell r="I83">
            <v>130000</v>
          </cell>
        </row>
        <row r="84">
          <cell r="A84" t="str">
            <v>505/40005041</v>
          </cell>
          <cell r="J84">
            <v>3342.77</v>
          </cell>
        </row>
        <row r="85">
          <cell r="A85" t="str">
            <v>505/41202011</v>
          </cell>
          <cell r="I85">
            <v>42000</v>
          </cell>
          <cell r="J85">
            <v>-17693</v>
          </cell>
          <cell r="K85">
            <v>-14307</v>
          </cell>
          <cell r="L85">
            <v>1408</v>
          </cell>
          <cell r="M85">
            <v>0</v>
          </cell>
        </row>
        <row r="86">
          <cell r="A86" t="str">
            <v>505/44901011</v>
          </cell>
          <cell r="I86">
            <v>32025.599999999999</v>
          </cell>
        </row>
        <row r="87">
          <cell r="A87" t="str">
            <v>514/40005041</v>
          </cell>
          <cell r="I87">
            <v>5899.12</v>
          </cell>
        </row>
        <row r="88">
          <cell r="A88" t="str">
            <v>514/40006011</v>
          </cell>
          <cell r="J88">
            <v>4747.25</v>
          </cell>
        </row>
        <row r="89">
          <cell r="A89" t="str">
            <v>514/40017011</v>
          </cell>
          <cell r="H89">
            <v>30662.46</v>
          </cell>
          <cell r="I89">
            <v>18700</v>
          </cell>
          <cell r="J89">
            <v>9800</v>
          </cell>
          <cell r="K89">
            <v>4342.08</v>
          </cell>
          <cell r="L89">
            <v>10526.2</v>
          </cell>
          <cell r="M89">
            <v>-8023.8</v>
          </cell>
        </row>
        <row r="90">
          <cell r="A90" t="str">
            <v>514/41101011</v>
          </cell>
          <cell r="H90">
            <v>20048.86</v>
          </cell>
          <cell r="I90">
            <v>-3862.5</v>
          </cell>
        </row>
        <row r="91">
          <cell r="A91" t="str">
            <v>514/41850000</v>
          </cell>
          <cell r="I91">
            <v>1400</v>
          </cell>
        </row>
        <row r="92">
          <cell r="A92" t="str">
            <v>523/40017011</v>
          </cell>
          <cell r="H92">
            <v>91200</v>
          </cell>
          <cell r="I92">
            <v>0</v>
          </cell>
          <cell r="J92">
            <v>-1679.95</v>
          </cell>
        </row>
        <row r="93">
          <cell r="A93" t="str">
            <v>531/41810011</v>
          </cell>
          <cell r="H93">
            <v>19680</v>
          </cell>
        </row>
        <row r="94">
          <cell r="A94" t="str">
            <v>532/41810011</v>
          </cell>
          <cell r="H94">
            <v>419400</v>
          </cell>
          <cell r="I94">
            <v>0</v>
          </cell>
          <cell r="J94">
            <v>-2410</v>
          </cell>
          <cell r="K94">
            <v>3400</v>
          </cell>
        </row>
        <row r="95">
          <cell r="A95" t="str">
            <v>533/44005021</v>
          </cell>
          <cell r="H95">
            <v>19600</v>
          </cell>
          <cell r="I95">
            <v>-10780</v>
          </cell>
        </row>
        <row r="96">
          <cell r="A96" t="str">
            <v>535/41810011</v>
          </cell>
          <cell r="H96">
            <v>30531</v>
          </cell>
          <cell r="I96">
            <v>3051.4</v>
          </cell>
        </row>
        <row r="97">
          <cell r="A97" t="str">
            <v>601/44901011</v>
          </cell>
          <cell r="H97">
            <v>506205.4</v>
          </cell>
          <cell r="I97">
            <v>12940</v>
          </cell>
        </row>
        <row r="98">
          <cell r="A98" t="str">
            <v>602/41219011</v>
          </cell>
          <cell r="H98">
            <v>16950</v>
          </cell>
          <cell r="I98">
            <v>0</v>
          </cell>
        </row>
        <row r="99">
          <cell r="A99" t="str">
            <v>602/41804016</v>
          </cell>
          <cell r="H99">
            <v>48500</v>
          </cell>
          <cell r="I99">
            <v>7500</v>
          </cell>
        </row>
        <row r="100">
          <cell r="A100" t="str">
            <v>602/44200000</v>
          </cell>
          <cell r="J100">
            <v>7652.47</v>
          </cell>
          <cell r="M100">
            <v>33252.78</v>
          </cell>
        </row>
        <row r="101">
          <cell r="A101" t="str">
            <v>602/44901011</v>
          </cell>
          <cell r="H101">
            <v>395941.4</v>
          </cell>
          <cell r="I101">
            <v>-17341.330000000002</v>
          </cell>
          <cell r="J101">
            <v>10400</v>
          </cell>
        </row>
        <row r="102">
          <cell r="A102" t="str">
            <v>604/40007024</v>
          </cell>
          <cell r="E102">
            <v>400</v>
          </cell>
          <cell r="I102">
            <v>13595</v>
          </cell>
        </row>
        <row r="103">
          <cell r="A103" t="str">
            <v>604/41702011</v>
          </cell>
          <cell r="G103">
            <v>4962</v>
          </cell>
          <cell r="H103">
            <v>231477</v>
          </cell>
          <cell r="I103">
            <v>-1404.18</v>
          </cell>
          <cell r="J103">
            <v>-963.68</v>
          </cell>
        </row>
        <row r="104">
          <cell r="A104" t="str">
            <v>613/44200000</v>
          </cell>
          <cell r="H104">
            <v>164896.09</v>
          </cell>
          <cell r="I104">
            <v>14510.49</v>
          </cell>
        </row>
        <row r="105">
          <cell r="A105" t="str">
            <v>614/44200000</v>
          </cell>
          <cell r="H105">
            <v>10590</v>
          </cell>
          <cell r="I105">
            <v>9002.24</v>
          </cell>
          <cell r="J105">
            <v>860</v>
          </cell>
          <cell r="L105">
            <v>120</v>
          </cell>
        </row>
        <row r="106">
          <cell r="A106" t="str">
            <v>615/44200000</v>
          </cell>
          <cell r="H106">
            <v>42900.31</v>
          </cell>
          <cell r="I106">
            <v>3553.74</v>
          </cell>
        </row>
        <row r="107">
          <cell r="A107" t="str">
            <v>621/40007024</v>
          </cell>
          <cell r="I107">
            <v>270</v>
          </cell>
        </row>
        <row r="108">
          <cell r="A108" t="str">
            <v>621/41702011</v>
          </cell>
          <cell r="I108">
            <v>11640</v>
          </cell>
          <cell r="L108">
            <v>5000</v>
          </cell>
        </row>
        <row r="109">
          <cell r="A109" t="str">
            <v>622/40007024</v>
          </cell>
          <cell r="M109">
            <v>39682.400000000001</v>
          </cell>
        </row>
        <row r="110">
          <cell r="A110" t="str">
            <v>622/44603011</v>
          </cell>
          <cell r="L110">
            <v>16968</v>
          </cell>
          <cell r="M110">
            <v>-16968</v>
          </cell>
        </row>
        <row r="111">
          <cell r="A111" t="str">
            <v>623/44102011</v>
          </cell>
          <cell r="H111">
            <v>760</v>
          </cell>
        </row>
        <row r="112">
          <cell r="A112" t="str">
            <v>631/41806011</v>
          </cell>
          <cell r="H112">
            <v>40258.800000000003</v>
          </cell>
        </row>
        <row r="113">
          <cell r="A113" t="str">
            <v>641/44200000</v>
          </cell>
          <cell r="H113">
            <v>16053.5</v>
          </cell>
        </row>
        <row r="114">
          <cell r="A114" t="str">
            <v>644/44200000</v>
          </cell>
          <cell r="M114">
            <v>248802.09</v>
          </cell>
        </row>
        <row r="115">
          <cell r="A115" t="str">
            <v>645/41850000</v>
          </cell>
          <cell r="J115">
            <v>6391.27</v>
          </cell>
        </row>
        <row r="116">
          <cell r="A116" t="str">
            <v>645/44200000</v>
          </cell>
          <cell r="H116">
            <v>21492</v>
          </cell>
          <cell r="I116">
            <v>50000</v>
          </cell>
          <cell r="J116">
            <v>-57981</v>
          </cell>
        </row>
        <row r="117">
          <cell r="A117" t="str">
            <v>646/44200000</v>
          </cell>
          <cell r="H117">
            <v>56040</v>
          </cell>
        </row>
        <row r="118">
          <cell r="A118" t="str">
            <v>647/41850000</v>
          </cell>
          <cell r="J118">
            <v>4345.3100000000004</v>
          </cell>
        </row>
        <row r="119">
          <cell r="A119" t="str">
            <v>647/44200000</v>
          </cell>
          <cell r="H119">
            <v>61371</v>
          </cell>
          <cell r="I119">
            <v>7659.5</v>
          </cell>
          <cell r="J119">
            <v>55403.05</v>
          </cell>
          <cell r="K119">
            <v>62443.13</v>
          </cell>
          <cell r="L119">
            <v>-6900</v>
          </cell>
        </row>
        <row r="120">
          <cell r="A120" t="str">
            <v>649/41850000</v>
          </cell>
          <cell r="I120">
            <v>13600</v>
          </cell>
        </row>
        <row r="121">
          <cell r="A121" t="str">
            <v>649/44200000</v>
          </cell>
          <cell r="I121">
            <v>3380</v>
          </cell>
        </row>
        <row r="122">
          <cell r="A122" t="str">
            <v>651/41850000</v>
          </cell>
          <cell r="J122">
            <v>4000</v>
          </cell>
        </row>
        <row r="123">
          <cell r="A123" t="str">
            <v>671/41702011</v>
          </cell>
          <cell r="H123">
            <v>2041.2</v>
          </cell>
          <cell r="I123">
            <v>-2041.2</v>
          </cell>
        </row>
        <row r="124">
          <cell r="A124" t="str">
            <v>671/41702012</v>
          </cell>
          <cell r="I124">
            <v>26175</v>
          </cell>
        </row>
        <row r="125">
          <cell r="A125" t="str">
            <v>671/44603012</v>
          </cell>
          <cell r="H125">
            <v>2711.65</v>
          </cell>
        </row>
        <row r="126">
          <cell r="A126" t="str">
            <v>672/41702011</v>
          </cell>
          <cell r="H126">
            <v>11700</v>
          </cell>
        </row>
        <row r="127">
          <cell r="A127" t="str">
            <v>672/44603011</v>
          </cell>
          <cell r="H127">
            <v>84511</v>
          </cell>
          <cell r="I127">
            <v>-32511</v>
          </cell>
          <cell r="J127">
            <v>0</v>
          </cell>
          <cell r="K127">
            <v>-52000</v>
          </cell>
        </row>
        <row r="128">
          <cell r="A128" t="str">
            <v>672/44603012</v>
          </cell>
          <cell r="I128">
            <v>22271.72</v>
          </cell>
          <cell r="K128">
            <v>51842.75</v>
          </cell>
        </row>
        <row r="129">
          <cell r="A129" t="str">
            <v>682/41804016</v>
          </cell>
          <cell r="G129">
            <v>741.32</v>
          </cell>
          <cell r="I129">
            <v>2041.2</v>
          </cell>
        </row>
        <row r="130">
          <cell r="A130" t="str">
            <v>682/41806011</v>
          </cell>
          <cell r="H130">
            <v>80000</v>
          </cell>
          <cell r="I130">
            <v>0</v>
          </cell>
        </row>
        <row r="131">
          <cell r="A131" t="str">
            <v>683/44200000</v>
          </cell>
          <cell r="H131">
            <v>9802.8799999999992</v>
          </cell>
        </row>
        <row r="132">
          <cell r="A132" t="str">
            <v>691/41603011</v>
          </cell>
          <cell r="D132">
            <v>160</v>
          </cell>
          <cell r="G132">
            <v>80</v>
          </cell>
          <cell r="H132">
            <v>80</v>
          </cell>
          <cell r="I132">
            <v>1064</v>
          </cell>
          <cell r="M132">
            <v>400</v>
          </cell>
        </row>
        <row r="133">
          <cell r="A133" t="str">
            <v>691/41804016</v>
          </cell>
          <cell r="G133">
            <v>56000</v>
          </cell>
          <cell r="H133">
            <v>80476.27</v>
          </cell>
          <cell r="I133">
            <v>-105000</v>
          </cell>
          <cell r="J133">
            <v>0</v>
          </cell>
        </row>
        <row r="134">
          <cell r="A134" t="str">
            <v>692/44603011</v>
          </cell>
          <cell r="I134">
            <v>2000</v>
          </cell>
        </row>
        <row r="135">
          <cell r="A135" t="str">
            <v>695/44603011</v>
          </cell>
          <cell r="H135">
            <v>5100</v>
          </cell>
          <cell r="I135">
            <v>-5100</v>
          </cell>
        </row>
        <row r="136">
          <cell r="A136" t="str">
            <v>711/44603011</v>
          </cell>
          <cell r="H136">
            <v>208000</v>
          </cell>
          <cell r="I136">
            <v>50000</v>
          </cell>
        </row>
        <row r="137">
          <cell r="A137" t="str">
            <v>712/44603011</v>
          </cell>
          <cell r="H137">
            <v>102144</v>
          </cell>
          <cell r="I137">
            <v>0</v>
          </cell>
        </row>
        <row r="138">
          <cell r="A138" t="str">
            <v>721/44603011</v>
          </cell>
          <cell r="H138">
            <v>318680</v>
          </cell>
          <cell r="I138">
            <v>-133530</v>
          </cell>
        </row>
        <row r="139">
          <cell r="A139" t="str">
            <v>722/44603011</v>
          </cell>
          <cell r="H139">
            <v>595997</v>
          </cell>
          <cell r="I139">
            <v>18071.509999999998</v>
          </cell>
        </row>
        <row r="140">
          <cell r="A140" t="str">
            <v>723/44603011</v>
          </cell>
          <cell r="H140">
            <v>5100</v>
          </cell>
        </row>
        <row r="141">
          <cell r="A141" t="str">
            <v>727/44603011</v>
          </cell>
          <cell r="H141">
            <v>4400</v>
          </cell>
          <cell r="I141">
            <v>-4400</v>
          </cell>
        </row>
        <row r="142">
          <cell r="A142" t="str">
            <v>732/41702011</v>
          </cell>
          <cell r="G142">
            <v>20090</v>
          </cell>
          <cell r="H142">
            <v>102070.82</v>
          </cell>
          <cell r="I142">
            <v>-2040.82</v>
          </cell>
          <cell r="L142">
            <v>6900</v>
          </cell>
        </row>
        <row r="143">
          <cell r="A143" t="str">
            <v>742/41804016</v>
          </cell>
          <cell r="J143">
            <v>26500</v>
          </cell>
        </row>
        <row r="144">
          <cell r="A144" t="str">
            <v>742/45501000</v>
          </cell>
          <cell r="E144">
            <v>22500</v>
          </cell>
          <cell r="F144">
            <v>4600</v>
          </cell>
          <cell r="H144">
            <v>86000</v>
          </cell>
          <cell r="I144">
            <v>20900</v>
          </cell>
          <cell r="J144">
            <v>-9500</v>
          </cell>
          <cell r="M144">
            <v>32000</v>
          </cell>
        </row>
        <row r="145">
          <cell r="A145" t="str">
            <v>751/41840180</v>
          </cell>
          <cell r="H145">
            <v>64554</v>
          </cell>
        </row>
        <row r="146">
          <cell r="A146" t="str">
            <v>754/41821011</v>
          </cell>
          <cell r="G146">
            <v>3200</v>
          </cell>
        </row>
        <row r="147">
          <cell r="A147" t="str">
            <v>754/44200000</v>
          </cell>
          <cell r="G147">
            <v>3306</v>
          </cell>
          <cell r="M147">
            <v>5651</v>
          </cell>
        </row>
        <row r="148">
          <cell r="A148" t="str">
            <v>754/44901012</v>
          </cell>
          <cell r="G148">
            <v>4800</v>
          </cell>
        </row>
        <row r="149">
          <cell r="A149" t="str">
            <v>761/41821011</v>
          </cell>
          <cell r="I149">
            <v>6836.96</v>
          </cell>
        </row>
        <row r="150">
          <cell r="A150" t="str">
            <v>771/41702011</v>
          </cell>
          <cell r="H150">
            <v>34480</v>
          </cell>
          <cell r="I150">
            <v>5000</v>
          </cell>
        </row>
        <row r="151">
          <cell r="A151" t="str">
            <v>771/41804016</v>
          </cell>
          <cell r="H151">
            <v>41485.94</v>
          </cell>
        </row>
        <row r="152">
          <cell r="A152" t="str">
            <v>771/41821011</v>
          </cell>
          <cell r="I152">
            <v>3000</v>
          </cell>
        </row>
        <row r="153">
          <cell r="A153" t="str">
            <v>791/44200000</v>
          </cell>
          <cell r="H153">
            <v>184304</v>
          </cell>
        </row>
        <row r="154">
          <cell r="A154" t="str">
            <v>811/41804016</v>
          </cell>
          <cell r="H154">
            <v>22000</v>
          </cell>
        </row>
        <row r="155">
          <cell r="A155" t="str">
            <v>853/44200000</v>
          </cell>
          <cell r="H155">
            <v>40800.120000000003</v>
          </cell>
          <cell r="J155">
            <v>-7741.8</v>
          </cell>
          <cell r="K155">
            <v>-28923.09</v>
          </cell>
        </row>
        <row r="156">
          <cell r="A156" t="str">
            <v>861/40017011</v>
          </cell>
          <cell r="H156">
            <v>5043.1000000000004</v>
          </cell>
          <cell r="I156">
            <v>4518.96</v>
          </cell>
          <cell r="K156">
            <v>1691.66</v>
          </cell>
        </row>
        <row r="157">
          <cell r="A157" t="str">
            <v>864/40001015</v>
          </cell>
          <cell r="H157">
            <v>281393.51</v>
          </cell>
          <cell r="I157">
            <v>-11393.57</v>
          </cell>
          <cell r="J157">
            <v>-16221</v>
          </cell>
          <cell r="L157">
            <v>344</v>
          </cell>
        </row>
        <row r="158">
          <cell r="A158" t="str">
            <v>864/40002011</v>
          </cell>
          <cell r="H158">
            <v>2823.57</v>
          </cell>
          <cell r="J158">
            <v>-2823.57</v>
          </cell>
        </row>
        <row r="159">
          <cell r="A159" t="str">
            <v>865/41804016</v>
          </cell>
          <cell r="I159">
            <v>93000</v>
          </cell>
        </row>
        <row r="160">
          <cell r="A160" t="str">
            <v>865/41821011</v>
          </cell>
          <cell r="H160">
            <v>88800</v>
          </cell>
          <cell r="I160">
            <v>-88800</v>
          </cell>
        </row>
        <row r="161">
          <cell r="A161" t="str">
            <v>871/44200000</v>
          </cell>
          <cell r="H161">
            <v>1345</v>
          </cell>
          <cell r="I161">
            <v>3920</v>
          </cell>
        </row>
        <row r="162">
          <cell r="A162" t="str">
            <v>884/40701021</v>
          </cell>
          <cell r="K162">
            <v>200</v>
          </cell>
          <cell r="L162">
            <v>-200</v>
          </cell>
        </row>
        <row r="163">
          <cell r="A163" t="str">
            <v>884/41804016</v>
          </cell>
          <cell r="H163">
            <v>1100000</v>
          </cell>
          <cell r="I163">
            <v>0</v>
          </cell>
        </row>
        <row r="164">
          <cell r="A164" t="str">
            <v>884/41821011</v>
          </cell>
          <cell r="K164">
            <v>1500</v>
          </cell>
        </row>
        <row r="165">
          <cell r="A165" t="str">
            <v>884/41840180</v>
          </cell>
          <cell r="K165">
            <v>1500</v>
          </cell>
          <cell r="L165">
            <v>-1500</v>
          </cell>
        </row>
        <row r="166">
          <cell r="A166" t="str">
            <v>902/44901011</v>
          </cell>
          <cell r="H166">
            <v>610257.5</v>
          </cell>
          <cell r="M166">
            <v>10741.5</v>
          </cell>
        </row>
        <row r="167">
          <cell r="A167" t="str">
            <v>921/44901011</v>
          </cell>
          <cell r="H167">
            <v>46200</v>
          </cell>
          <cell r="I167">
            <v>14385</v>
          </cell>
        </row>
        <row r="168">
          <cell r="A168" t="str">
            <v>922/44901011</v>
          </cell>
          <cell r="H168">
            <v>228000</v>
          </cell>
          <cell r="I168">
            <v>-11869.12</v>
          </cell>
        </row>
        <row r="169">
          <cell r="A169" t="str">
            <v>941/41811012</v>
          </cell>
          <cell r="B169">
            <v>17000</v>
          </cell>
          <cell r="C169">
            <v>17000</v>
          </cell>
          <cell r="D169">
            <v>17000</v>
          </cell>
          <cell r="E169">
            <v>17000</v>
          </cell>
          <cell r="F169">
            <v>17000</v>
          </cell>
          <cell r="G169">
            <v>17000</v>
          </cell>
          <cell r="H169">
            <v>17000</v>
          </cell>
          <cell r="I169">
            <v>17000</v>
          </cell>
          <cell r="J169">
            <v>25933</v>
          </cell>
          <cell r="K169">
            <v>17000</v>
          </cell>
          <cell r="L169">
            <v>17000</v>
          </cell>
          <cell r="M169">
            <v>17000</v>
          </cell>
        </row>
        <row r="170">
          <cell r="A170" t="str">
            <v>944/45300000</v>
          </cell>
          <cell r="F170">
            <v>25700</v>
          </cell>
          <cell r="J170">
            <v>50000</v>
          </cell>
          <cell r="M170">
            <v>2600</v>
          </cell>
        </row>
        <row r="171">
          <cell r="A171" t="str">
            <v>946/40007011</v>
          </cell>
          <cell r="F171">
            <v>92</v>
          </cell>
          <cell r="H171">
            <v>3357.03</v>
          </cell>
          <cell r="I171">
            <v>5723.07</v>
          </cell>
          <cell r="J171">
            <v>303</v>
          </cell>
          <cell r="K171">
            <v>297.5</v>
          </cell>
        </row>
        <row r="172">
          <cell r="A172" t="str">
            <v>946/40017011</v>
          </cell>
          <cell r="G172">
            <v>4740</v>
          </cell>
          <cell r="I172">
            <v>-4740</v>
          </cell>
        </row>
        <row r="173">
          <cell r="A173" t="str">
            <v>946/44801011</v>
          </cell>
          <cell r="I173">
            <v>443.81</v>
          </cell>
        </row>
        <row r="174">
          <cell r="A174" t="str">
            <v>947/44001011</v>
          </cell>
          <cell r="D174">
            <v>6</v>
          </cell>
          <cell r="H174">
            <v>1032</v>
          </cell>
          <cell r="L174">
            <v>6</v>
          </cell>
        </row>
        <row r="175">
          <cell r="A175" t="str">
            <v>947/44003021</v>
          </cell>
          <cell r="B175">
            <v>170</v>
          </cell>
          <cell r="C175">
            <v>170</v>
          </cell>
          <cell r="D175">
            <v>340</v>
          </cell>
          <cell r="G175">
            <v>170</v>
          </cell>
          <cell r="H175">
            <v>170</v>
          </cell>
          <cell r="L175">
            <v>170</v>
          </cell>
        </row>
        <row r="176">
          <cell r="A176" t="str">
            <v>947/44004021</v>
          </cell>
          <cell r="G176">
            <v>370.17</v>
          </cell>
        </row>
        <row r="177">
          <cell r="A177" t="str">
            <v>954/40101011</v>
          </cell>
          <cell r="F177">
            <v>4600.5200000000004</v>
          </cell>
          <cell r="G177">
            <v>3488.89</v>
          </cell>
          <cell r="H177">
            <v>64364.59</v>
          </cell>
          <cell r="I177">
            <v>4214.0600000000004</v>
          </cell>
        </row>
        <row r="178">
          <cell r="A178" t="str">
            <v>954/40101041</v>
          </cell>
          <cell r="H178">
            <v>9518.27</v>
          </cell>
          <cell r="J178">
            <v>-1655.3</v>
          </cell>
        </row>
        <row r="179">
          <cell r="A179" t="str">
            <v>954/45901021</v>
          </cell>
          <cell r="J179">
            <v>1655.3</v>
          </cell>
        </row>
        <row r="180">
          <cell r="A180" t="str">
            <v>955/40101011</v>
          </cell>
          <cell r="H180">
            <v>6645.13</v>
          </cell>
        </row>
        <row r="181">
          <cell r="A181" t="str">
            <v>955/41802011</v>
          </cell>
          <cell r="F181">
            <v>3783.55</v>
          </cell>
          <cell r="G181">
            <v>2916</v>
          </cell>
          <cell r="H181">
            <v>3783.55</v>
          </cell>
          <cell r="I181">
            <v>3783.55</v>
          </cell>
        </row>
        <row r="182">
          <cell r="A182" t="str">
            <v>956/40101041</v>
          </cell>
          <cell r="F182">
            <v>2984.58</v>
          </cell>
          <cell r="G182">
            <v>2672.63</v>
          </cell>
          <cell r="H182">
            <v>0</v>
          </cell>
          <cell r="I182">
            <v>5440.35</v>
          </cell>
          <cell r="J182">
            <v>-2931.07</v>
          </cell>
        </row>
        <row r="183">
          <cell r="A183" t="str">
            <v>956/41802013</v>
          </cell>
          <cell r="I183">
            <v>3989.16</v>
          </cell>
        </row>
        <row r="184">
          <cell r="A184" t="str">
            <v>956/45901021</v>
          </cell>
          <cell r="J184">
            <v>2931.07</v>
          </cell>
        </row>
        <row r="185">
          <cell r="A185" t="str">
            <v>959/41804014</v>
          </cell>
          <cell r="C185">
            <v>2694.36</v>
          </cell>
          <cell r="D185">
            <v>4122.8999999999996</v>
          </cell>
          <cell r="E185">
            <v>2677.82</v>
          </cell>
          <cell r="F185">
            <v>2686.43</v>
          </cell>
          <cell r="H185">
            <v>8001.86</v>
          </cell>
          <cell r="I185">
            <v>6401</v>
          </cell>
          <cell r="J185">
            <v>0.08</v>
          </cell>
          <cell r="K185">
            <v>2699.29</v>
          </cell>
          <cell r="L185">
            <v>2702.85</v>
          </cell>
          <cell r="M185">
            <v>28176.2</v>
          </cell>
        </row>
        <row r="186">
          <cell r="A186" t="str">
            <v>959/41808011</v>
          </cell>
          <cell r="H186">
            <v>3000</v>
          </cell>
        </row>
        <row r="187">
          <cell r="A187" t="str">
            <v>959/41816011</v>
          </cell>
          <cell r="B187">
            <v>30</v>
          </cell>
          <cell r="E187">
            <v>30</v>
          </cell>
        </row>
        <row r="188">
          <cell r="A188" t="str">
            <v>959/41821013</v>
          </cell>
          <cell r="F188">
            <v>100</v>
          </cell>
        </row>
        <row r="189">
          <cell r="A189" t="str">
            <v>959/41822011</v>
          </cell>
          <cell r="D189">
            <v>725</v>
          </cell>
          <cell r="F189">
            <v>462.5</v>
          </cell>
        </row>
        <row r="190">
          <cell r="A190" t="str">
            <v>960/41809011</v>
          </cell>
          <cell r="F190">
            <v>1437.34</v>
          </cell>
          <cell r="K190">
            <v>37539.56</v>
          </cell>
        </row>
        <row r="191">
          <cell r="A191" t="str">
            <v>963/40701011</v>
          </cell>
          <cell r="F191">
            <v>27.95</v>
          </cell>
          <cell r="G191">
            <v>95.68</v>
          </cell>
          <cell r="H191">
            <v>252.48</v>
          </cell>
        </row>
        <row r="192">
          <cell r="A192" t="str">
            <v>963/41603011</v>
          </cell>
          <cell r="I192">
            <v>0</v>
          </cell>
        </row>
        <row r="193">
          <cell r="A193" t="str">
            <v>963/41821011</v>
          </cell>
          <cell r="B193">
            <v>539</v>
          </cell>
          <cell r="F193">
            <v>1400</v>
          </cell>
          <cell r="G193">
            <v>50</v>
          </cell>
          <cell r="H193">
            <v>7823.5</v>
          </cell>
          <cell r="I193">
            <v>116247.9</v>
          </cell>
          <cell r="J193">
            <v>3000</v>
          </cell>
          <cell r="L193">
            <v>50</v>
          </cell>
        </row>
        <row r="194">
          <cell r="A194" t="str">
            <v>963/41821014</v>
          </cell>
          <cell r="C194">
            <v>50</v>
          </cell>
          <cell r="D194">
            <v>50</v>
          </cell>
          <cell r="F194">
            <v>50</v>
          </cell>
          <cell r="G194">
            <v>50</v>
          </cell>
          <cell r="H194">
            <v>50</v>
          </cell>
          <cell r="I194">
            <v>50</v>
          </cell>
          <cell r="J194">
            <v>50</v>
          </cell>
          <cell r="K194">
            <v>50</v>
          </cell>
          <cell r="L194">
            <v>350</v>
          </cell>
          <cell r="M194">
            <v>100</v>
          </cell>
        </row>
        <row r="195">
          <cell r="A195" t="str">
            <v>963/41821016</v>
          </cell>
          <cell r="B195">
            <v>5853.66</v>
          </cell>
          <cell r="C195">
            <v>5853.66</v>
          </cell>
          <cell r="D195">
            <v>5853.66</v>
          </cell>
          <cell r="E195">
            <v>6829.27</v>
          </cell>
          <cell r="F195">
            <v>7317.07</v>
          </cell>
          <cell r="G195">
            <v>8048.78</v>
          </cell>
          <cell r="H195">
            <v>11463.42</v>
          </cell>
          <cell r="I195">
            <v>7951.22</v>
          </cell>
          <cell r="J195">
            <v>6195.12</v>
          </cell>
          <cell r="K195">
            <v>6195.12</v>
          </cell>
          <cell r="L195">
            <v>6292.68</v>
          </cell>
          <cell r="M195">
            <v>6146.34</v>
          </cell>
        </row>
        <row r="196">
          <cell r="A196" t="str">
            <v>963/41850000</v>
          </cell>
          <cell r="J196">
            <v>0</v>
          </cell>
        </row>
        <row r="197">
          <cell r="A197" t="str">
            <v>963/41904012</v>
          </cell>
          <cell r="E197">
            <v>50</v>
          </cell>
        </row>
        <row r="198">
          <cell r="A198" t="str">
            <v>971/73700000</v>
          </cell>
          <cell r="D198">
            <v>670</v>
          </cell>
        </row>
        <row r="199">
          <cell r="A199" t="str">
            <v>972/41701011</v>
          </cell>
          <cell r="C199">
            <v>130</v>
          </cell>
          <cell r="I199">
            <v>-130</v>
          </cell>
        </row>
        <row r="200">
          <cell r="A200" t="str">
            <v>972/41901011</v>
          </cell>
          <cell r="B200">
            <v>320</v>
          </cell>
          <cell r="C200">
            <v>60</v>
          </cell>
          <cell r="D200">
            <v>130</v>
          </cell>
          <cell r="E200">
            <v>400</v>
          </cell>
          <cell r="F200">
            <v>152</v>
          </cell>
          <cell r="G200">
            <v>400</v>
          </cell>
          <cell r="H200">
            <v>403.35</v>
          </cell>
          <cell r="I200">
            <v>608.55999999999995</v>
          </cell>
          <cell r="J200">
            <v>620</v>
          </cell>
          <cell r="K200">
            <v>130.4</v>
          </cell>
          <cell r="L200">
            <v>260</v>
          </cell>
        </row>
        <row r="201">
          <cell r="A201" t="str">
            <v>972/41904011</v>
          </cell>
          <cell r="B201">
            <v>480.24</v>
          </cell>
          <cell r="C201">
            <v>459.72</v>
          </cell>
          <cell r="F201">
            <v>1132.5</v>
          </cell>
          <cell r="H201">
            <v>2622.35</v>
          </cell>
          <cell r="I201">
            <v>-1682.35</v>
          </cell>
          <cell r="J201">
            <v>6020.41</v>
          </cell>
          <cell r="K201">
            <v>793.98</v>
          </cell>
          <cell r="L201">
            <v>180</v>
          </cell>
          <cell r="M201">
            <v>1629.52</v>
          </cell>
        </row>
        <row r="202">
          <cell r="A202" t="str">
            <v>972/41904012</v>
          </cell>
          <cell r="C202">
            <v>607.79999999999995</v>
          </cell>
          <cell r="D202">
            <v>328.1</v>
          </cell>
          <cell r="E202">
            <v>303.2</v>
          </cell>
          <cell r="F202">
            <v>497.2</v>
          </cell>
          <cell r="G202">
            <v>359</v>
          </cell>
          <cell r="H202">
            <v>387.2</v>
          </cell>
          <cell r="I202">
            <v>780.15</v>
          </cell>
          <cell r="J202">
            <v>1830.18</v>
          </cell>
          <cell r="K202">
            <v>750.55</v>
          </cell>
          <cell r="L202">
            <v>1164.8699999999999</v>
          </cell>
          <cell r="M202">
            <v>957.93</v>
          </cell>
        </row>
        <row r="203">
          <cell r="A203" t="str">
            <v>972/41905011</v>
          </cell>
          <cell r="E203">
            <v>20.11</v>
          </cell>
          <cell r="F203">
            <v>90.7</v>
          </cell>
          <cell r="G203">
            <v>20.14</v>
          </cell>
          <cell r="H203">
            <v>120.56</v>
          </cell>
        </row>
        <row r="204">
          <cell r="A204" t="str">
            <v>973/44301011</v>
          </cell>
          <cell r="B204">
            <v>767.53</v>
          </cell>
          <cell r="C204">
            <v>767.53</v>
          </cell>
          <cell r="D204">
            <v>767.53</v>
          </cell>
          <cell r="E204">
            <v>767.53</v>
          </cell>
          <cell r="F204">
            <v>767.53</v>
          </cell>
          <cell r="G204">
            <v>767.53</v>
          </cell>
          <cell r="H204">
            <v>767.53</v>
          </cell>
          <cell r="I204">
            <v>767.53</v>
          </cell>
          <cell r="J204">
            <v>767.5</v>
          </cell>
        </row>
        <row r="205">
          <cell r="A205" t="str">
            <v>974/45700000</v>
          </cell>
          <cell r="J205">
            <v>400</v>
          </cell>
        </row>
        <row r="206">
          <cell r="A206" t="str">
            <v>975/41219211</v>
          </cell>
          <cell r="E206">
            <v>6323</v>
          </cell>
          <cell r="I206">
            <v>-6323</v>
          </cell>
        </row>
        <row r="207">
          <cell r="A207" t="str">
            <v>975/41806013</v>
          </cell>
          <cell r="D207">
            <v>1520</v>
          </cell>
        </row>
        <row r="208">
          <cell r="A208" t="str">
            <v>975/41821011</v>
          </cell>
          <cell r="G208">
            <v>3000</v>
          </cell>
          <cell r="I208">
            <v>-3000</v>
          </cell>
        </row>
        <row r="209">
          <cell r="A209" t="str">
            <v>975/41860000</v>
          </cell>
          <cell r="C209">
            <v>599.82000000000005</v>
          </cell>
          <cell r="D209">
            <v>632.89</v>
          </cell>
        </row>
        <row r="210">
          <cell r="A210" t="str">
            <v>976/45701000</v>
          </cell>
          <cell r="E210">
            <v>3056.91</v>
          </cell>
          <cell r="F210">
            <v>3056.91</v>
          </cell>
          <cell r="G210">
            <v>-6113.82</v>
          </cell>
          <cell r="I210">
            <v>3056.91</v>
          </cell>
          <cell r="J210">
            <v>3056.91</v>
          </cell>
        </row>
      </sheetData>
      <sheetData sheetId="26" refreshError="1"/>
      <sheetData sheetId="27" refreshError="1">
        <row r="1">
          <cell r="F1" t="str">
            <v>Lookup-Odjel/Stav/Konto/PNT</v>
          </cell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</row>
        <row r="3">
          <cell r="E3">
            <v>8</v>
          </cell>
        </row>
        <row r="6">
          <cell r="F6" t="str">
            <v>4/19/41815011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str">
            <v>4/19/41815011/211</v>
          </cell>
        </row>
        <row r="8">
          <cell r="F8" t="str">
            <v>4/19/47201021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947915.22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F9" t="str">
            <v>4/19/47201021/221</v>
          </cell>
        </row>
        <row r="10">
          <cell r="F10" t="str">
            <v>4/19/47201021/222</v>
          </cell>
          <cell r="N10">
            <v>633525</v>
          </cell>
        </row>
        <row r="11">
          <cell r="F11" t="str">
            <v>4/19/47230000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189583.04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F12" t="str">
            <v>4/19/47230000/221</v>
          </cell>
          <cell r="N12">
            <v>126705</v>
          </cell>
        </row>
        <row r="13">
          <cell r="F13" t="str">
            <v>4/19/47234000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F14" t="str">
            <v>4/19/47234000/221</v>
          </cell>
        </row>
        <row r="15">
          <cell r="F15" t="str">
            <v>4/19/47235000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170624.74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F16" t="str">
            <v>4/19/47235000/221</v>
          </cell>
          <cell r="N16">
            <v>114034.5</v>
          </cell>
        </row>
        <row r="17">
          <cell r="F17" t="str">
            <v>4/19/47235100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F18" t="str">
            <v>4/19/47235100/221</v>
          </cell>
        </row>
        <row r="19">
          <cell r="F19" t="str">
            <v>4/19/47235110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F20" t="str">
            <v>4/19/47235110/221</v>
          </cell>
        </row>
        <row r="22">
          <cell r="F22" t="str">
            <v>4/23/40005041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F23" t="str">
            <v>4/23/40005041/514</v>
          </cell>
        </row>
        <row r="25">
          <cell r="F25" t="str">
            <v>4/25/40007024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33963</v>
          </cell>
          <cell r="R25">
            <v>0</v>
          </cell>
        </row>
        <row r="26">
          <cell r="F26" t="str">
            <v>4/25/40007024/174</v>
          </cell>
          <cell r="O26">
            <v>0</v>
          </cell>
          <cell r="P26">
            <v>0</v>
          </cell>
        </row>
        <row r="27">
          <cell r="F27" t="str">
            <v>4/25/40007024/183</v>
          </cell>
          <cell r="O27">
            <v>0</v>
          </cell>
          <cell r="P27">
            <v>0</v>
          </cell>
        </row>
        <row r="28">
          <cell r="F28" t="str">
            <v>4/25/40007024/604</v>
          </cell>
          <cell r="O28">
            <v>0</v>
          </cell>
          <cell r="P28">
            <v>0</v>
          </cell>
        </row>
        <row r="29">
          <cell r="F29" t="str">
            <v>4/25/40007024/621</v>
          </cell>
          <cell r="N29">
            <v>500</v>
          </cell>
          <cell r="Q29">
            <v>500</v>
          </cell>
        </row>
        <row r="30">
          <cell r="F30" t="str">
            <v>4/25/40007024/622</v>
          </cell>
          <cell r="N30">
            <v>11000</v>
          </cell>
          <cell r="Q30">
            <v>17000</v>
          </cell>
        </row>
        <row r="31">
          <cell r="F31" t="str">
            <v>4/25/40007024/732</v>
          </cell>
        </row>
        <row r="32">
          <cell r="F32" t="str">
            <v>4/25/40007021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F33" t="str">
            <v>4/25/40007021/732</v>
          </cell>
          <cell r="O33">
            <v>0</v>
          </cell>
          <cell r="P33">
            <v>0</v>
          </cell>
        </row>
        <row r="35">
          <cell r="F35" t="str">
            <v>4/27/40009011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40000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F36" t="str">
            <v>4/27/40009011/441</v>
          </cell>
          <cell r="M36">
            <v>262745</v>
          </cell>
        </row>
        <row r="38">
          <cell r="F38" t="str">
            <v>4/28/40017011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170208</v>
          </cell>
          <cell r="N38">
            <v>50000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F39" t="str">
            <v>4/28/40017011/514</v>
          </cell>
          <cell r="M39">
            <v>71000</v>
          </cell>
        </row>
        <row r="40">
          <cell r="F40" t="str">
            <v>4/28/40017011/861</v>
          </cell>
        </row>
        <row r="41">
          <cell r="F41" t="str">
            <v>4/28/40017011/523</v>
          </cell>
        </row>
        <row r="42">
          <cell r="F42" t="str">
            <v>4/28/40017011/621</v>
          </cell>
        </row>
        <row r="44">
          <cell r="F44" t="str">
            <v>4/29/40201016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F45" t="str">
            <v>4/29/40201016/414</v>
          </cell>
        </row>
        <row r="46">
          <cell r="F46" t="str">
            <v>4/29/40201017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F47" t="str">
            <v>4/29/40201017/415</v>
          </cell>
        </row>
        <row r="48">
          <cell r="F48" t="str">
            <v>4/29/41102014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8741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F49" t="str">
            <v>4/29/41102014/411</v>
          </cell>
        </row>
        <row r="50">
          <cell r="F50" t="str">
            <v>4/29/41102015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F51" t="str">
            <v>4/29/41102015/411</v>
          </cell>
        </row>
        <row r="52">
          <cell r="F52" t="str">
            <v>4/29/41102021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131250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F53" t="str">
            <v>4/29/41102021/411</v>
          </cell>
        </row>
        <row r="54">
          <cell r="F54" t="str">
            <v>4/29/41102022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56250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F55" t="str">
            <v>4/29/41102022/411</v>
          </cell>
        </row>
        <row r="56">
          <cell r="F56" t="str">
            <v>4/29/40201030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F57" t="str">
            <v>4/29/40201030/412</v>
          </cell>
          <cell r="M57">
            <v>12164</v>
          </cell>
        </row>
        <row r="58">
          <cell r="F58" t="str">
            <v>4/29/40201030/415</v>
          </cell>
        </row>
        <row r="59">
          <cell r="F59" t="str">
            <v>4/29/40201036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F60" t="str">
            <v>4/29/40201036/412</v>
          </cell>
          <cell r="M60">
            <v>5213</v>
          </cell>
        </row>
        <row r="61">
          <cell r="F61" t="str">
            <v>4/29/40201036/415</v>
          </cell>
        </row>
        <row r="62">
          <cell r="F62" t="str">
            <v>4/29/40201040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54067</v>
          </cell>
          <cell r="N62">
            <v>38525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F63" t="str">
            <v>4/29/40201040/412</v>
          </cell>
          <cell r="M63">
            <v>44975</v>
          </cell>
        </row>
        <row r="64">
          <cell r="F64" t="str">
            <v>4/29/40201042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F65" t="str">
            <v>4/29/40201042/415</v>
          </cell>
        </row>
        <row r="66">
          <cell r="F66" t="str">
            <v>4/29/40201046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F67" t="str">
            <v>4/29/40201046/412</v>
          </cell>
          <cell r="M67">
            <v>19275</v>
          </cell>
        </row>
        <row r="68">
          <cell r="F68" t="str">
            <v>4/29/40201051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F69" t="str">
            <v>4/29/40201051/415</v>
          </cell>
        </row>
        <row r="70">
          <cell r="F70" t="str">
            <v>4/29/41101011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F71" t="str">
            <v>4/29/41101011/106</v>
          </cell>
          <cell r="M71">
            <v>2688</v>
          </cell>
        </row>
        <row r="72">
          <cell r="F72" t="str">
            <v>4/29/41101011/514</v>
          </cell>
        </row>
        <row r="74">
          <cell r="F74" t="str">
            <v>4/30/40701021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F75" t="str">
            <v>4/30/40701021/443</v>
          </cell>
          <cell r="G75">
            <v>20</v>
          </cell>
          <cell r="H75">
            <v>20</v>
          </cell>
          <cell r="I75">
            <v>20</v>
          </cell>
          <cell r="J75">
            <v>20</v>
          </cell>
          <cell r="K75">
            <v>20</v>
          </cell>
          <cell r="L75">
            <v>20</v>
          </cell>
          <cell r="M75">
            <v>0</v>
          </cell>
          <cell r="N75">
            <v>20</v>
          </cell>
          <cell r="O75">
            <v>20</v>
          </cell>
          <cell r="P75">
            <v>20</v>
          </cell>
          <cell r="Q75">
            <v>20</v>
          </cell>
          <cell r="R75">
            <v>20</v>
          </cell>
        </row>
        <row r="76">
          <cell r="F76" t="str">
            <v>4/30/40701052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F77" t="str">
            <v>4/30/40701052/443</v>
          </cell>
        </row>
        <row r="78">
          <cell r="F78" t="str">
            <v>4/30/40701061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F79" t="str">
            <v>4/30/40701061/443</v>
          </cell>
        </row>
        <row r="80">
          <cell r="F80" t="str">
            <v>4/30/40701062</v>
          </cell>
          <cell r="G80">
            <v>1400</v>
          </cell>
          <cell r="H80">
            <v>1400</v>
          </cell>
          <cell r="I80">
            <v>1400</v>
          </cell>
          <cell r="J80">
            <v>1400</v>
          </cell>
          <cell r="K80">
            <v>1400</v>
          </cell>
          <cell r="L80">
            <v>1400</v>
          </cell>
          <cell r="M80">
            <v>1400</v>
          </cell>
          <cell r="N80">
            <v>5000</v>
          </cell>
          <cell r="O80">
            <v>500</v>
          </cell>
          <cell r="P80">
            <v>500</v>
          </cell>
          <cell r="Q80">
            <v>500</v>
          </cell>
          <cell r="R80">
            <v>500</v>
          </cell>
        </row>
        <row r="81">
          <cell r="F81" t="str">
            <v>4/30/40701062/443</v>
          </cell>
          <cell r="G81">
            <v>1381.16</v>
          </cell>
          <cell r="H81">
            <v>1381.16</v>
          </cell>
          <cell r="I81">
            <v>1381.16</v>
          </cell>
          <cell r="J81">
            <v>1381.16</v>
          </cell>
          <cell r="K81">
            <v>1381.16</v>
          </cell>
          <cell r="L81">
            <v>1381.16</v>
          </cell>
          <cell r="M81">
            <v>1381.16</v>
          </cell>
          <cell r="N81">
            <v>1381.16</v>
          </cell>
          <cell r="O81">
            <v>1381.16</v>
          </cell>
          <cell r="P81">
            <v>1381.16</v>
          </cell>
          <cell r="Q81">
            <v>1381.16</v>
          </cell>
          <cell r="R81">
            <v>1381.16</v>
          </cell>
        </row>
        <row r="83">
          <cell r="F83" t="str">
            <v>4/32/41801011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 t="str">
            <v>4/32/41801011/421</v>
          </cell>
          <cell r="M84">
            <v>105000</v>
          </cell>
        </row>
        <row r="86">
          <cell r="F86" t="str">
            <v>4/33/41804013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1690140</v>
          </cell>
          <cell r="N86">
            <v>192000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F87" t="str">
            <v>4/33/41804013/151</v>
          </cell>
          <cell r="M87">
            <v>2014000</v>
          </cell>
        </row>
        <row r="88">
          <cell r="F88" t="str">
            <v>4/33/41804016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1586506</v>
          </cell>
          <cell r="N88">
            <v>386461</v>
          </cell>
          <cell r="O88">
            <v>2950</v>
          </cell>
          <cell r="P88">
            <v>3000</v>
          </cell>
          <cell r="Q88">
            <v>3000</v>
          </cell>
          <cell r="R88">
            <v>3000</v>
          </cell>
        </row>
        <row r="89">
          <cell r="F89" t="str">
            <v>4/33/41804016/151</v>
          </cell>
        </row>
        <row r="90">
          <cell r="F90" t="str">
            <v>4/33/41804016/183</v>
          </cell>
          <cell r="G90">
            <v>1000</v>
          </cell>
          <cell r="H90">
            <v>1000</v>
          </cell>
          <cell r="I90">
            <v>1000</v>
          </cell>
          <cell r="J90">
            <v>1000</v>
          </cell>
          <cell r="K90">
            <v>1000</v>
          </cell>
          <cell r="L90">
            <v>10000</v>
          </cell>
          <cell r="M90">
            <v>276400</v>
          </cell>
          <cell r="N90">
            <v>34000</v>
          </cell>
          <cell r="O90">
            <v>1000</v>
          </cell>
          <cell r="P90">
            <v>1000</v>
          </cell>
          <cell r="Q90">
            <v>1000</v>
          </cell>
          <cell r="R90">
            <v>1000</v>
          </cell>
        </row>
        <row r="91">
          <cell r="F91" t="str">
            <v>4/33/41804016/242</v>
          </cell>
          <cell r="M91">
            <v>285000</v>
          </cell>
        </row>
        <row r="92">
          <cell r="F92" t="str">
            <v>4/33/41804016/251</v>
          </cell>
          <cell r="M92">
            <v>45000</v>
          </cell>
        </row>
        <row r="93">
          <cell r="F93" t="str">
            <v>4/33/41804016/271</v>
          </cell>
          <cell r="M93">
            <v>39112</v>
          </cell>
        </row>
        <row r="94">
          <cell r="F94" t="str">
            <v>4/33/41804016/343</v>
          </cell>
          <cell r="M94">
            <v>173129</v>
          </cell>
        </row>
        <row r="95">
          <cell r="F95" t="str">
            <v>4/33/41804016/387</v>
          </cell>
          <cell r="M95">
            <v>43078</v>
          </cell>
        </row>
        <row r="96">
          <cell r="F96" t="str">
            <v>4/33/41804016/602</v>
          </cell>
        </row>
        <row r="97">
          <cell r="F97" t="str">
            <v>4/33/41804016/604</v>
          </cell>
        </row>
        <row r="98">
          <cell r="F98" t="str">
            <v>4/33/41804016/621</v>
          </cell>
        </row>
        <row r="99">
          <cell r="F99" t="str">
            <v>4/33/41804016/661</v>
          </cell>
          <cell r="M99">
            <v>152542</v>
          </cell>
        </row>
        <row r="100">
          <cell r="F100" t="str">
            <v>4/33/41804016/662</v>
          </cell>
          <cell r="M100">
            <v>35919</v>
          </cell>
        </row>
        <row r="101">
          <cell r="F101" t="str">
            <v>4/33/41804016/682</v>
          </cell>
          <cell r="M101">
            <v>69712</v>
          </cell>
        </row>
        <row r="102">
          <cell r="F102" t="str">
            <v>4/33/41804016/691</v>
          </cell>
        </row>
        <row r="103">
          <cell r="F103" t="str">
            <v>4/33/41804016/742</v>
          </cell>
          <cell r="M103">
            <v>86200</v>
          </cell>
        </row>
        <row r="104">
          <cell r="F104" t="str">
            <v>4/33/41804016/761</v>
          </cell>
          <cell r="M104">
            <v>21649</v>
          </cell>
        </row>
        <row r="105">
          <cell r="F105" t="str">
            <v>4/33/41804016/771</v>
          </cell>
          <cell r="M105">
            <v>12532</v>
          </cell>
        </row>
        <row r="106">
          <cell r="F106" t="str">
            <v>4/33/41804016/811</v>
          </cell>
          <cell r="M106">
            <v>27500</v>
          </cell>
        </row>
        <row r="107">
          <cell r="F107" t="str">
            <v>4/33/41804016/864</v>
          </cell>
        </row>
        <row r="108">
          <cell r="F108" t="str">
            <v>4/33/41804016/884</v>
          </cell>
          <cell r="M108">
            <v>800000</v>
          </cell>
        </row>
        <row r="109">
          <cell r="F109" t="str">
            <v>4/33/41804016/913</v>
          </cell>
          <cell r="M109">
            <v>7900</v>
          </cell>
        </row>
        <row r="110">
          <cell r="F110" t="str">
            <v>4/33/44603011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F111" t="str">
            <v>4/33/44603011/661</v>
          </cell>
        </row>
        <row r="113">
          <cell r="F113" t="str">
            <v>4/35/42101010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328000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F114" t="str">
            <v>4/35/42101010/104</v>
          </cell>
          <cell r="M114">
            <v>328000</v>
          </cell>
        </row>
        <row r="115">
          <cell r="F115" t="str">
            <v>4/35/42101011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3160432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F116" t="str">
            <v>4/35/42101011/101</v>
          </cell>
          <cell r="M116">
            <v>2775634</v>
          </cell>
        </row>
        <row r="117">
          <cell r="F117" t="str">
            <v>4/35/42101012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825000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F118" t="str">
            <v>4/35/42101012/101</v>
          </cell>
        </row>
        <row r="119">
          <cell r="F119" t="str">
            <v>4/35/42101012/104</v>
          </cell>
          <cell r="M119">
            <v>825000</v>
          </cell>
        </row>
        <row r="120">
          <cell r="F120" t="str">
            <v>4/35/42101030</v>
          </cell>
          <cell r="G120">
            <v>81180</v>
          </cell>
          <cell r="H120">
            <v>0</v>
          </cell>
          <cell r="I120">
            <v>0</v>
          </cell>
          <cell r="J120">
            <v>80808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F121" t="str">
            <v>4/35/42101030/101</v>
          </cell>
          <cell r="G121">
            <v>80808</v>
          </cell>
          <cell r="L121">
            <v>434464</v>
          </cell>
          <cell r="M121">
            <v>11490</v>
          </cell>
        </row>
        <row r="122">
          <cell r="F122" t="str">
            <v>4/35/44301011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F123" t="str">
            <v>4/35/44301011/101</v>
          </cell>
        </row>
        <row r="125">
          <cell r="F125" t="str">
            <v>4/37/41840180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64554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F126" t="str">
            <v>4/37/41840180/751</v>
          </cell>
          <cell r="M126">
            <v>66000</v>
          </cell>
        </row>
        <row r="127">
          <cell r="F127" t="str">
            <v>4/37/41840180/884</v>
          </cell>
        </row>
        <row r="128">
          <cell r="F128" t="str">
            <v>4/37/44901011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2577892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F129" t="str">
            <v>4/37/44901011/411</v>
          </cell>
          <cell r="M129">
            <v>150000</v>
          </cell>
        </row>
        <row r="130">
          <cell r="F130" t="str">
            <v>4/37/44901011/441</v>
          </cell>
        </row>
        <row r="131">
          <cell r="F131" t="str">
            <v>4/37/44901011/601</v>
          </cell>
          <cell r="M131">
            <v>516494</v>
          </cell>
        </row>
        <row r="132">
          <cell r="F132" t="str">
            <v>4/37/44901011/602</v>
          </cell>
          <cell r="M132">
            <v>340400</v>
          </cell>
        </row>
        <row r="133">
          <cell r="F133" t="str">
            <v>4/37/44901011/651</v>
          </cell>
        </row>
        <row r="134">
          <cell r="F134" t="str">
            <v>4/37/44901011/902</v>
          </cell>
          <cell r="M134">
            <v>955501</v>
          </cell>
        </row>
        <row r="135">
          <cell r="F135" t="str">
            <v>4/37/44901011/913</v>
          </cell>
        </row>
        <row r="136">
          <cell r="F136" t="str">
            <v>4/37/44901011/921</v>
          </cell>
          <cell r="M136">
            <v>0</v>
          </cell>
        </row>
        <row r="137">
          <cell r="F137" t="str">
            <v>4/37/44901011/922</v>
          </cell>
          <cell r="M137">
            <v>228000</v>
          </cell>
        </row>
        <row r="138">
          <cell r="F138" t="str">
            <v>4/37/44901011/975</v>
          </cell>
        </row>
        <row r="139">
          <cell r="F139" t="str">
            <v>4/37/44901011/501</v>
          </cell>
        </row>
        <row r="140">
          <cell r="F140" t="str">
            <v>4/37/44901011/504</v>
          </cell>
        </row>
        <row r="141">
          <cell r="F141" t="str">
            <v>4/37/44901011/505</v>
          </cell>
        </row>
        <row r="142">
          <cell r="F142" t="str">
            <v>4/37/44901012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F143" t="str">
            <v>4/37/44901012/754</v>
          </cell>
          <cell r="L143">
            <v>7000</v>
          </cell>
        </row>
        <row r="145">
          <cell r="F145" t="str">
            <v>4/38/41702011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500000</v>
          </cell>
          <cell r="N145">
            <v>115798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F146" t="str">
            <v>4/38/41702011/171</v>
          </cell>
          <cell r="M146">
            <v>87488</v>
          </cell>
        </row>
        <row r="147">
          <cell r="F147" t="str">
            <v>4/38/41702011/184</v>
          </cell>
          <cell r="M147">
            <v>75000</v>
          </cell>
        </row>
        <row r="148">
          <cell r="F148" t="str">
            <v>4/38/41702011/524</v>
          </cell>
          <cell r="M148">
            <v>18468</v>
          </cell>
        </row>
        <row r="149">
          <cell r="F149" t="str">
            <v>4/38/41702011/604</v>
          </cell>
          <cell r="M149">
            <v>223939</v>
          </cell>
        </row>
        <row r="150">
          <cell r="F150" t="str">
            <v>4/38/41702011/621</v>
          </cell>
          <cell r="M150">
            <v>30000</v>
          </cell>
        </row>
        <row r="151">
          <cell r="F151" t="str">
            <v>4/38/41702011/691</v>
          </cell>
        </row>
        <row r="152">
          <cell r="F152" t="str">
            <v>4/38/41702011/702</v>
          </cell>
          <cell r="M152">
            <v>7908</v>
          </cell>
        </row>
        <row r="153">
          <cell r="F153" t="str">
            <v>4/38/41702011/732</v>
          </cell>
          <cell r="M153">
            <v>254562</v>
          </cell>
        </row>
        <row r="154">
          <cell r="F154" t="str">
            <v>4/38/41702011/761</v>
          </cell>
        </row>
        <row r="155">
          <cell r="F155" t="str">
            <v>4/38/41702011/771</v>
          </cell>
        </row>
        <row r="156">
          <cell r="F156" t="str">
            <v>4/38/44601011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F157" t="str">
            <v>4/38/44601011/171</v>
          </cell>
        </row>
        <row r="158">
          <cell r="F158" t="str">
            <v>4/38/44601011/174</v>
          </cell>
        </row>
        <row r="159">
          <cell r="F159" t="str">
            <v>4/38/44601011/664</v>
          </cell>
        </row>
        <row r="160">
          <cell r="F160" t="str">
            <v>4/38/44603011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70000</v>
          </cell>
          <cell r="M160">
            <v>1435314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F161" t="str">
            <v>4/38/44603011/163</v>
          </cell>
          <cell r="M161">
            <v>8763</v>
          </cell>
        </row>
        <row r="162">
          <cell r="F162" t="str">
            <v>4/38/44603011/174</v>
          </cell>
          <cell r="M162">
            <v>38880</v>
          </cell>
        </row>
        <row r="163">
          <cell r="F163" t="str">
            <v>4/38/44603011/183</v>
          </cell>
        </row>
        <row r="164">
          <cell r="F164" t="str">
            <v>4/38/44603011/662</v>
          </cell>
        </row>
        <row r="165">
          <cell r="F165" t="str">
            <v>4/38/44603011/661</v>
          </cell>
        </row>
        <row r="166">
          <cell r="F166" t="str">
            <v>4/38/44603011/664</v>
          </cell>
          <cell r="M166">
            <v>150000</v>
          </cell>
        </row>
        <row r="167">
          <cell r="F167" t="str">
            <v>4/38/44603011/683</v>
          </cell>
        </row>
        <row r="168">
          <cell r="F168" t="str">
            <v>4/38/44603011/691</v>
          </cell>
          <cell r="M168">
            <v>100000</v>
          </cell>
        </row>
        <row r="169">
          <cell r="F169" t="str">
            <v>4/38/44603011/711</v>
          </cell>
          <cell r="M169">
            <v>258000</v>
          </cell>
        </row>
        <row r="170">
          <cell r="F170" t="str">
            <v>4/38/44603011/712</v>
          </cell>
          <cell r="M170">
            <v>400158</v>
          </cell>
        </row>
        <row r="171">
          <cell r="F171" t="str">
            <v>4/38/44603011/721</v>
          </cell>
          <cell r="M171">
            <v>497260</v>
          </cell>
        </row>
        <row r="172">
          <cell r="F172" t="str">
            <v>4/38/44603011/722</v>
          </cell>
          <cell r="M172">
            <v>624973</v>
          </cell>
        </row>
        <row r="173">
          <cell r="F173" t="str">
            <v>4/38/44603011/723</v>
          </cell>
          <cell r="M173">
            <v>5100</v>
          </cell>
        </row>
        <row r="175">
          <cell r="F175" t="str">
            <v>4/39/44208011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12000</v>
          </cell>
          <cell r="L175">
            <v>12000</v>
          </cell>
          <cell r="M175">
            <v>68431</v>
          </cell>
          <cell r="N175">
            <v>31569</v>
          </cell>
          <cell r="O175">
            <v>0</v>
          </cell>
          <cell r="P175">
            <v>0</v>
          </cell>
          <cell r="Q175">
            <v>0</v>
          </cell>
          <cell r="R175">
            <v>24815</v>
          </cell>
        </row>
        <row r="176">
          <cell r="F176" t="str">
            <v>4/39/44208011/103</v>
          </cell>
        </row>
        <row r="177">
          <cell r="F177" t="str">
            <v>4/39/44208011/106</v>
          </cell>
        </row>
        <row r="178">
          <cell r="F178" t="str">
            <v>4/39/44208011/514</v>
          </cell>
        </row>
        <row r="179">
          <cell r="F179" t="str">
            <v>4/39/44208011/613</v>
          </cell>
          <cell r="M179">
            <v>135227</v>
          </cell>
        </row>
        <row r="180">
          <cell r="F180" t="str">
            <v>4/39/44208011/614</v>
          </cell>
          <cell r="M180">
            <v>20000</v>
          </cell>
        </row>
        <row r="181">
          <cell r="F181" t="str">
            <v>4/39/44208011/615</v>
          </cell>
          <cell r="M181">
            <v>50000</v>
          </cell>
        </row>
        <row r="182">
          <cell r="F182" t="str">
            <v>4/39/44208011/616</v>
          </cell>
          <cell r="K182">
            <v>12000</v>
          </cell>
          <cell r="L182">
            <v>15000</v>
          </cell>
          <cell r="M182">
            <v>25080</v>
          </cell>
          <cell r="O182">
            <v>5000</v>
          </cell>
          <cell r="P182">
            <v>5000</v>
          </cell>
          <cell r="Q182">
            <v>5000</v>
          </cell>
          <cell r="R182">
            <v>28702</v>
          </cell>
        </row>
        <row r="183">
          <cell r="F183" t="str">
            <v>4/39/44208011/641</v>
          </cell>
          <cell r="M183">
            <v>75829</v>
          </cell>
        </row>
        <row r="184">
          <cell r="F184" t="str">
            <v>4/39/44208011/645</v>
          </cell>
          <cell r="M184">
            <v>0</v>
          </cell>
        </row>
        <row r="185">
          <cell r="F185" t="str">
            <v>4/39/44208011/647</v>
          </cell>
          <cell r="M185">
            <v>0</v>
          </cell>
        </row>
        <row r="186">
          <cell r="F186" t="str">
            <v>4/39/44208011/649</v>
          </cell>
          <cell r="M186">
            <v>15492</v>
          </cell>
        </row>
        <row r="187">
          <cell r="F187" t="str">
            <v>4/39/44208011/863</v>
          </cell>
        </row>
        <row r="188">
          <cell r="F188" t="str">
            <v>4/39/44208011/754</v>
          </cell>
        </row>
        <row r="189">
          <cell r="F189" t="str">
            <v>4/39/44208011/791</v>
          </cell>
          <cell r="M189">
            <v>220806</v>
          </cell>
        </row>
        <row r="190">
          <cell r="F190" t="str">
            <v>4/39/44208011/853</v>
          </cell>
          <cell r="M190">
            <v>458941</v>
          </cell>
        </row>
        <row r="191">
          <cell r="F191" t="str">
            <v>4/39/44208011/864</v>
          </cell>
        </row>
        <row r="192">
          <cell r="F192" t="str">
            <v>4/39/44208011/871</v>
          </cell>
          <cell r="M192">
            <v>5561</v>
          </cell>
        </row>
        <row r="193">
          <cell r="F193" t="str">
            <v>4/39/44208051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873607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F194" t="str">
            <v>4/39/44208051/103</v>
          </cell>
        </row>
        <row r="195">
          <cell r="F195" t="str">
            <v>4/39/44208051/106</v>
          </cell>
        </row>
        <row r="196">
          <cell r="F196" t="str">
            <v>4/39/44208051/514</v>
          </cell>
        </row>
        <row r="197">
          <cell r="F197" t="str">
            <v>4/39/44208051/613</v>
          </cell>
        </row>
        <row r="198">
          <cell r="F198" t="str">
            <v>4/39/44208051/614</v>
          </cell>
        </row>
        <row r="199">
          <cell r="F199" t="str">
            <v>4/39/44208051/615</v>
          </cell>
        </row>
        <row r="200">
          <cell r="F200" t="str">
            <v>4/39/44208051/616</v>
          </cell>
        </row>
        <row r="201">
          <cell r="F201" t="str">
            <v>4/39/44208051/641</v>
          </cell>
        </row>
        <row r="202">
          <cell r="F202" t="str">
            <v>4/39/44208051/645</v>
          </cell>
        </row>
        <row r="203">
          <cell r="F203" t="str">
            <v>4/39/44208051/647</v>
          </cell>
        </row>
        <row r="204">
          <cell r="F204" t="str">
            <v>4/39/44208051/649</v>
          </cell>
        </row>
        <row r="205">
          <cell r="F205" t="str">
            <v>4/39/44208051/683</v>
          </cell>
        </row>
        <row r="206">
          <cell r="F206" t="str">
            <v>4/39/44208051/754</v>
          </cell>
        </row>
        <row r="207">
          <cell r="F207" t="str">
            <v>4/39/44208051/791</v>
          </cell>
        </row>
        <row r="208">
          <cell r="F208" t="str">
            <v>4/39/44208051/853</v>
          </cell>
        </row>
        <row r="209">
          <cell r="F209" t="str">
            <v>4/39/44208051/864</v>
          </cell>
        </row>
        <row r="210">
          <cell r="F210" t="str">
            <v>4/39/44208051/871</v>
          </cell>
        </row>
        <row r="211">
          <cell r="F211" t="str">
            <v>4/39/41308001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F212" t="str">
            <v>4/39/41308001/853</v>
          </cell>
        </row>
        <row r="214">
          <cell r="F214" t="str">
            <v>4/40/41810011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449811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F215" t="str">
            <v>4/40/41810011/531</v>
          </cell>
          <cell r="M215">
            <v>18270</v>
          </cell>
        </row>
        <row r="216">
          <cell r="F216" t="str">
            <v>4/40/41810011/532</v>
          </cell>
          <cell r="M216">
            <v>175000</v>
          </cell>
        </row>
        <row r="217">
          <cell r="F217" t="str">
            <v>4/40/41810011/535</v>
          </cell>
          <cell r="M217">
            <v>30258</v>
          </cell>
        </row>
        <row r="219">
          <cell r="F219" t="str">
            <v>4/42/44506011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45000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F220" t="str">
            <v>4/42/44506011/108</v>
          </cell>
          <cell r="M220">
            <v>44844</v>
          </cell>
        </row>
        <row r="222">
          <cell r="F222" t="str">
            <v>4/43/40001001</v>
          </cell>
          <cell r="G222">
            <v>94</v>
          </cell>
          <cell r="H222">
            <v>94</v>
          </cell>
          <cell r="I222">
            <v>94</v>
          </cell>
          <cell r="J222">
            <v>94</v>
          </cell>
          <cell r="K222">
            <v>94</v>
          </cell>
          <cell r="L222">
            <v>94</v>
          </cell>
          <cell r="M222">
            <v>94</v>
          </cell>
          <cell r="N222">
            <v>94</v>
          </cell>
          <cell r="O222">
            <v>94</v>
          </cell>
          <cell r="P222">
            <v>94</v>
          </cell>
          <cell r="Q222">
            <v>94</v>
          </cell>
          <cell r="R222">
            <v>94</v>
          </cell>
        </row>
        <row r="223">
          <cell r="F223" t="str">
            <v>4/43/40001001/445</v>
          </cell>
          <cell r="G223">
            <v>94</v>
          </cell>
          <cell r="H223">
            <v>94</v>
          </cell>
          <cell r="I223">
            <v>94</v>
          </cell>
          <cell r="J223">
            <v>94</v>
          </cell>
          <cell r="K223">
            <v>94</v>
          </cell>
          <cell r="L223">
            <v>94</v>
          </cell>
          <cell r="M223">
            <v>94</v>
          </cell>
          <cell r="N223">
            <v>94</v>
          </cell>
          <cell r="O223">
            <v>94</v>
          </cell>
          <cell r="P223">
            <v>94</v>
          </cell>
          <cell r="Q223">
            <v>94</v>
          </cell>
          <cell r="R223">
            <v>94</v>
          </cell>
        </row>
        <row r="224">
          <cell r="F224" t="str">
            <v>4/43/40001014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F225" t="str">
            <v>4/43/40001014/864</v>
          </cell>
        </row>
        <row r="226">
          <cell r="F226" t="str">
            <v>4/43/40002011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F227" t="str">
            <v>4/43/40002011/864</v>
          </cell>
        </row>
        <row r="228">
          <cell r="F228" t="str">
            <v>4/43/40002021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F229" t="str">
            <v>4/43/40002021/864</v>
          </cell>
          <cell r="N229">
            <v>180000</v>
          </cell>
        </row>
        <row r="230">
          <cell r="F230" t="str">
            <v>4/43/41850000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150161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F231" t="str">
            <v>4/43/41850000/443</v>
          </cell>
          <cell r="M231">
            <v>14463</v>
          </cell>
        </row>
        <row r="232">
          <cell r="F232" t="str">
            <v>4/43/41850000/504</v>
          </cell>
        </row>
        <row r="233">
          <cell r="F233" t="str">
            <v>4/43/41850000/975</v>
          </cell>
        </row>
        <row r="234">
          <cell r="F234" t="str">
            <v>4/43/41805011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126533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F235" t="str">
            <v>4/43/41805011/421</v>
          </cell>
        </row>
        <row r="236">
          <cell r="F236" t="str">
            <v>4/43/41805011/442</v>
          </cell>
          <cell r="M236">
            <v>14463</v>
          </cell>
        </row>
        <row r="237">
          <cell r="F237" t="str">
            <v>4/43/41806011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125000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F238" t="str">
            <v>4/43/41806011/631</v>
          </cell>
          <cell r="L238">
            <v>1500</v>
          </cell>
          <cell r="M238">
            <v>101500</v>
          </cell>
        </row>
        <row r="239">
          <cell r="F239" t="str">
            <v>4/43/41806011/682</v>
          </cell>
        </row>
        <row r="240">
          <cell r="F240" t="str">
            <v>4/43/41806011/975</v>
          </cell>
        </row>
        <row r="241">
          <cell r="F241" t="str">
            <v>4/43/41821011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82270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F242" t="str">
            <v>4/43/41821011/387</v>
          </cell>
        </row>
        <row r="243">
          <cell r="F243" t="str">
            <v>4/43/41821011/421</v>
          </cell>
        </row>
        <row r="244">
          <cell r="F244" t="str">
            <v>4/43/41821011/501</v>
          </cell>
        </row>
        <row r="245">
          <cell r="F245" t="str">
            <v>4/43/41821011/623</v>
          </cell>
        </row>
        <row r="246">
          <cell r="F246" t="str">
            <v>4/43/41821011/691</v>
          </cell>
        </row>
        <row r="247">
          <cell r="F247" t="str">
            <v>4/43/41821011/761</v>
          </cell>
        </row>
        <row r="248">
          <cell r="F248" t="str">
            <v>4/43/41821011/865</v>
          </cell>
          <cell r="M248">
            <v>78800</v>
          </cell>
        </row>
        <row r="249">
          <cell r="F249" t="str">
            <v>4/43/41821011/913</v>
          </cell>
        </row>
        <row r="250">
          <cell r="F250" t="str">
            <v>4/43/41821011/514</v>
          </cell>
        </row>
        <row r="251">
          <cell r="F251" t="str">
            <v>4/43/41821011/602</v>
          </cell>
        </row>
        <row r="252">
          <cell r="F252" t="str">
            <v>4/43/41850000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150161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F253" t="str">
            <v>4/43/41850000/616</v>
          </cell>
        </row>
        <row r="254">
          <cell r="F254" t="str">
            <v>4/43/41850000/651</v>
          </cell>
          <cell r="M254">
            <v>70000</v>
          </cell>
        </row>
        <row r="255">
          <cell r="F255" t="str">
            <v>4/43/41850000/853</v>
          </cell>
        </row>
        <row r="256">
          <cell r="F256" t="str">
            <v>4/43/44102011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5000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F257" t="str">
            <v>4/43/44102011/623</v>
          </cell>
          <cell r="M257">
            <v>10000</v>
          </cell>
        </row>
        <row r="258">
          <cell r="F258" t="str">
            <v>4/43/45501000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F259" t="str">
            <v>4/43/45501000/742</v>
          </cell>
        </row>
        <row r="260">
          <cell r="F260" t="str">
            <v>4/43/41850000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F261" t="str">
            <v>4/43/41850000/501</v>
          </cell>
        </row>
        <row r="262">
          <cell r="F262" t="str">
            <v>4/43/71000000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F263" t="str">
            <v>4/43/71000000/524</v>
          </cell>
        </row>
        <row r="264">
          <cell r="F264" t="str">
            <v>4/43/41308001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F265" t="str">
            <v>4/43/41308001/853</v>
          </cell>
        </row>
        <row r="266">
          <cell r="F266" t="str">
            <v>4/43/40001015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250000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F267" t="str">
            <v>4/43/40001015/864</v>
          </cell>
        </row>
        <row r="268">
          <cell r="F268" t="str">
            <v>4/43/41806012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F269" t="str">
            <v>4/43/41806012/174</v>
          </cell>
        </row>
        <row r="270">
          <cell r="F270" t="str">
            <v>4/43/41806012/975</v>
          </cell>
        </row>
        <row r="272">
          <cell r="F272" t="str">
            <v>4/69/42101081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293129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F273" t="str">
            <v>4/69/42101081/103</v>
          </cell>
          <cell r="M273">
            <v>606231</v>
          </cell>
        </row>
        <row r="274">
          <cell r="F274" t="str">
            <v>4/69/42101081/105</v>
          </cell>
        </row>
        <row r="275">
          <cell r="F275" t="str">
            <v>4/69/42101091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F276" t="str">
            <v>4/69/42101091/444</v>
          </cell>
        </row>
        <row r="277">
          <cell r="F277" t="str">
            <v>4/69/42101091/451</v>
          </cell>
        </row>
        <row r="278">
          <cell r="F278" t="str">
            <v>4/69/47201021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F279" t="str">
            <v>4/69/47201021/444</v>
          </cell>
        </row>
        <row r="280">
          <cell r="F280" t="str">
            <v>4/69/47210000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107000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F281" t="str">
            <v>4/69/47210000/451</v>
          </cell>
          <cell r="M281">
            <v>107000</v>
          </cell>
        </row>
        <row r="282">
          <cell r="F282" t="str">
            <v>4/69/47230000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F283" t="str">
            <v>4/69/47230000/105</v>
          </cell>
        </row>
        <row r="284">
          <cell r="F284" t="str">
            <v>4/69/47230000/451</v>
          </cell>
        </row>
        <row r="285">
          <cell r="F285" t="str">
            <v>4/69/47233000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F286" t="str">
            <v>4/69/47233000/451</v>
          </cell>
        </row>
        <row r="287">
          <cell r="F287" t="str">
            <v>4/69/47234000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F288" t="str">
            <v>4/69/47234000/105</v>
          </cell>
        </row>
        <row r="289">
          <cell r="F289" t="str">
            <v>4/69/47234000/451</v>
          </cell>
        </row>
        <row r="290">
          <cell r="F290" t="str">
            <v>4/69/47234100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F291" t="str">
            <v>4/69/47234100/451</v>
          </cell>
        </row>
        <row r="292">
          <cell r="F292" t="str">
            <v>4/69/47235000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F293" t="str">
            <v>4/69/47235000/105</v>
          </cell>
        </row>
        <row r="294">
          <cell r="F294" t="str">
            <v>4/69/47235000/451</v>
          </cell>
        </row>
        <row r="295">
          <cell r="F295" t="str">
            <v>4/69/47235099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F296" t="str">
            <v>4/69/47235099/451</v>
          </cell>
        </row>
        <row r="297">
          <cell r="F297" t="str">
            <v>4/69/47235100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F298" t="str">
            <v>4/69/47235100/451</v>
          </cell>
        </row>
        <row r="299">
          <cell r="F299" t="str">
            <v>4/69/47235110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F300" t="str">
            <v>4/69/47235110/451</v>
          </cell>
        </row>
        <row r="301">
          <cell r="F301" t="str">
            <v>4/69/47235200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264000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F302" t="str">
            <v>4/69/47235200/451</v>
          </cell>
          <cell r="M302">
            <v>110000</v>
          </cell>
        </row>
        <row r="303">
          <cell r="F303" t="str">
            <v>4/69/47235210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F304" t="str">
            <v>4/69/47235210/451</v>
          </cell>
        </row>
        <row r="307">
          <cell r="F307" t="str">
            <v>6/7/41811012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F308" t="str">
            <v>6/7/41811012/941</v>
          </cell>
          <cell r="G308">
            <v>17000</v>
          </cell>
          <cell r="H308">
            <v>17000</v>
          </cell>
          <cell r="I308">
            <v>17000</v>
          </cell>
          <cell r="J308">
            <v>17000</v>
          </cell>
          <cell r="K308">
            <v>17000</v>
          </cell>
          <cell r="L308">
            <v>17000</v>
          </cell>
          <cell r="M308">
            <v>17000</v>
          </cell>
          <cell r="N308">
            <v>17000</v>
          </cell>
          <cell r="O308">
            <v>17000</v>
          </cell>
          <cell r="P308">
            <v>17000</v>
          </cell>
          <cell r="Q308">
            <v>17000</v>
          </cell>
          <cell r="R308">
            <v>17000</v>
          </cell>
        </row>
        <row r="310">
          <cell r="F310" t="str">
            <v>6/10/40007011</v>
          </cell>
          <cell r="G310">
            <v>1000</v>
          </cell>
          <cell r="H310">
            <v>1000</v>
          </cell>
          <cell r="I310">
            <v>1000</v>
          </cell>
          <cell r="J310">
            <v>1000</v>
          </cell>
          <cell r="K310">
            <v>1000</v>
          </cell>
          <cell r="L310">
            <v>1000</v>
          </cell>
          <cell r="M310">
            <v>14125</v>
          </cell>
          <cell r="N310">
            <v>1000</v>
          </cell>
          <cell r="O310">
            <v>1000</v>
          </cell>
          <cell r="P310">
            <v>1000</v>
          </cell>
          <cell r="Q310">
            <v>1000</v>
          </cell>
          <cell r="R310">
            <v>1000</v>
          </cell>
        </row>
        <row r="311">
          <cell r="F311" t="str">
            <v>6/10/40007011/946</v>
          </cell>
          <cell r="G311">
            <v>500</v>
          </cell>
          <cell r="H311">
            <v>500</v>
          </cell>
          <cell r="I311">
            <v>500</v>
          </cell>
          <cell r="J311">
            <v>500</v>
          </cell>
          <cell r="K311">
            <v>500</v>
          </cell>
          <cell r="L311">
            <v>500</v>
          </cell>
          <cell r="M311">
            <v>16900</v>
          </cell>
          <cell r="N311">
            <v>1225</v>
          </cell>
          <cell r="O311">
            <v>500</v>
          </cell>
          <cell r="P311">
            <v>500</v>
          </cell>
          <cell r="Q311">
            <v>500</v>
          </cell>
          <cell r="R311">
            <v>500</v>
          </cell>
        </row>
        <row r="312">
          <cell r="F312" t="str">
            <v>6/10/41860000</v>
          </cell>
          <cell r="G312">
            <v>200</v>
          </cell>
          <cell r="H312">
            <v>200</v>
          </cell>
          <cell r="I312">
            <v>200</v>
          </cell>
          <cell r="J312">
            <v>150</v>
          </cell>
          <cell r="K312">
            <v>300</v>
          </cell>
          <cell r="L312">
            <v>87</v>
          </cell>
          <cell r="M312">
            <v>0</v>
          </cell>
          <cell r="N312">
            <v>87</v>
          </cell>
          <cell r="O312">
            <v>100</v>
          </cell>
          <cell r="P312">
            <v>100</v>
          </cell>
          <cell r="Q312">
            <v>100</v>
          </cell>
          <cell r="R312">
            <v>0</v>
          </cell>
        </row>
        <row r="313">
          <cell r="F313" t="str">
            <v>6/10/41860000/975</v>
          </cell>
        </row>
        <row r="315">
          <cell r="F315" t="str">
            <v>6/13/40017011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F316" t="str">
            <v>6/13/40017011/946</v>
          </cell>
        </row>
        <row r="318">
          <cell r="F318" t="str">
            <v>6/14/40201014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F319" t="str">
            <v>6/14/40201014/414</v>
          </cell>
        </row>
        <row r="321">
          <cell r="F321" t="str">
            <v>6/16/40501031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F322" t="str">
            <v>6/16/40501031/951</v>
          </cell>
          <cell r="G322">
            <v>1230.4000000000001</v>
          </cell>
          <cell r="H322">
            <v>1230.4000000000001</v>
          </cell>
          <cell r="I322">
            <v>1230.4000000000001</v>
          </cell>
          <cell r="J322">
            <v>1230.4000000000001</v>
          </cell>
          <cell r="K322">
            <v>1230.4000000000001</v>
          </cell>
          <cell r="L322">
            <v>1230.4000000000001</v>
          </cell>
          <cell r="M322">
            <v>1230.31</v>
          </cell>
          <cell r="N322">
            <v>0.14000000000000001</v>
          </cell>
        </row>
        <row r="323">
          <cell r="F323" t="str">
            <v>6/16/40501081</v>
          </cell>
          <cell r="G323">
            <v>208.44</v>
          </cell>
          <cell r="H323">
            <v>208.44</v>
          </cell>
          <cell r="I323">
            <v>208.25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F324" t="str">
            <v>6/16/40501081/951</v>
          </cell>
          <cell r="G324">
            <v>208.44</v>
          </cell>
          <cell r="H324">
            <v>208.44</v>
          </cell>
          <cell r="I324">
            <v>208.44</v>
          </cell>
          <cell r="J324">
            <v>208.44</v>
          </cell>
          <cell r="K324">
            <v>208.44</v>
          </cell>
          <cell r="L324">
            <v>208.44</v>
          </cell>
          <cell r="M324">
            <v>208.44</v>
          </cell>
          <cell r="N324">
            <v>208.44</v>
          </cell>
          <cell r="O324">
            <v>208.44</v>
          </cell>
          <cell r="P324">
            <v>208.44</v>
          </cell>
          <cell r="Q324">
            <v>208.44</v>
          </cell>
          <cell r="R324">
            <v>208.44</v>
          </cell>
        </row>
        <row r="325">
          <cell r="F325" t="str">
            <v>6/16/40501091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F326" t="str">
            <v>6/16/40501091/951</v>
          </cell>
          <cell r="G326">
            <v>224</v>
          </cell>
          <cell r="H326">
            <v>224.15</v>
          </cell>
          <cell r="I326">
            <v>224.15</v>
          </cell>
          <cell r="J326">
            <v>224.15</v>
          </cell>
          <cell r="K326">
            <v>224.15</v>
          </cell>
          <cell r="L326">
            <v>224.15</v>
          </cell>
          <cell r="M326">
            <v>223.88</v>
          </cell>
          <cell r="N326">
            <v>41.19</v>
          </cell>
          <cell r="O326">
            <v>40.74</v>
          </cell>
        </row>
        <row r="328">
          <cell r="F328" t="str">
            <v>6/17/40701061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F329" t="str">
            <v>6/17/40701061/443</v>
          </cell>
        </row>
        <row r="331">
          <cell r="F331" t="str">
            <v>6/18/40701011</v>
          </cell>
          <cell r="G331">
            <v>166.67</v>
          </cell>
          <cell r="H331">
            <v>166.67</v>
          </cell>
          <cell r="I331">
            <v>166.67</v>
          </cell>
          <cell r="J331">
            <v>166.67</v>
          </cell>
          <cell r="K331">
            <v>166.67</v>
          </cell>
          <cell r="L331">
            <v>166.67</v>
          </cell>
          <cell r="M331">
            <v>166.67</v>
          </cell>
          <cell r="N331">
            <v>166.67</v>
          </cell>
          <cell r="O331">
            <v>166.67</v>
          </cell>
          <cell r="P331">
            <v>166.67</v>
          </cell>
          <cell r="Q331">
            <v>166.67</v>
          </cell>
          <cell r="R331">
            <v>166.67</v>
          </cell>
        </row>
        <row r="332">
          <cell r="F332" t="str">
            <v>6/18/40701011/963</v>
          </cell>
        </row>
        <row r="334">
          <cell r="F334" t="str">
            <v>6/19/41804014</v>
          </cell>
          <cell r="G334">
            <v>0</v>
          </cell>
          <cell r="H334">
            <v>2760</v>
          </cell>
          <cell r="I334">
            <v>2743</v>
          </cell>
          <cell r="J334">
            <v>2707</v>
          </cell>
          <cell r="K334">
            <v>8039</v>
          </cell>
          <cell r="L334">
            <v>6219</v>
          </cell>
          <cell r="M334">
            <v>6611</v>
          </cell>
          <cell r="N334">
            <v>12658</v>
          </cell>
          <cell r="O334">
            <v>29280</v>
          </cell>
          <cell r="P334">
            <v>29280</v>
          </cell>
          <cell r="Q334">
            <v>29280</v>
          </cell>
          <cell r="R334">
            <v>29280</v>
          </cell>
        </row>
        <row r="335">
          <cell r="F335" t="str">
            <v>6/19/41804014/959</v>
          </cell>
          <cell r="G335">
            <v>5000</v>
          </cell>
          <cell r="H335">
            <v>5000</v>
          </cell>
          <cell r="I335">
            <v>15000</v>
          </cell>
          <cell r="J335">
            <v>5000</v>
          </cell>
          <cell r="K335">
            <v>5000</v>
          </cell>
          <cell r="L335">
            <v>5000</v>
          </cell>
          <cell r="M335">
            <v>53547</v>
          </cell>
          <cell r="N335">
            <v>40000</v>
          </cell>
          <cell r="O335">
            <v>16308</v>
          </cell>
          <cell r="P335">
            <v>3000</v>
          </cell>
          <cell r="Q335">
            <v>3000</v>
          </cell>
          <cell r="R335">
            <v>3000</v>
          </cell>
        </row>
        <row r="337">
          <cell r="F337" t="str">
            <v>6/21/41808011</v>
          </cell>
          <cell r="G337">
            <v>0</v>
          </cell>
          <cell r="H337">
            <v>0</v>
          </cell>
          <cell r="I337">
            <v>3000</v>
          </cell>
          <cell r="J337">
            <v>0</v>
          </cell>
          <cell r="K337">
            <v>6500</v>
          </cell>
          <cell r="L337">
            <v>4000</v>
          </cell>
          <cell r="M337">
            <v>8500</v>
          </cell>
          <cell r="N337">
            <v>0</v>
          </cell>
          <cell r="O337">
            <v>3000</v>
          </cell>
          <cell r="P337">
            <v>0</v>
          </cell>
          <cell r="Q337">
            <v>0</v>
          </cell>
          <cell r="R337">
            <v>5000</v>
          </cell>
        </row>
        <row r="338">
          <cell r="F338" t="str">
            <v>6/21/41808011/959</v>
          </cell>
          <cell r="P338">
            <v>15000</v>
          </cell>
        </row>
        <row r="339">
          <cell r="F339" t="str">
            <v>6/21/41816011</v>
          </cell>
          <cell r="G339">
            <v>0</v>
          </cell>
          <cell r="H339">
            <v>0</v>
          </cell>
          <cell r="I339">
            <v>350</v>
          </cell>
          <cell r="J339">
            <v>0</v>
          </cell>
          <cell r="K339">
            <v>203</v>
          </cell>
          <cell r="L339">
            <v>350</v>
          </cell>
          <cell r="M339">
            <v>2000</v>
          </cell>
          <cell r="N339">
            <v>0</v>
          </cell>
          <cell r="O339">
            <v>350</v>
          </cell>
          <cell r="P339">
            <v>0</v>
          </cell>
          <cell r="Q339">
            <v>0</v>
          </cell>
          <cell r="R339">
            <v>403</v>
          </cell>
        </row>
        <row r="340">
          <cell r="F340" t="str">
            <v>6/21/41816011/959</v>
          </cell>
          <cell r="K340">
            <v>750</v>
          </cell>
          <cell r="L340">
            <v>739</v>
          </cell>
          <cell r="M340">
            <v>544</v>
          </cell>
          <cell r="N340">
            <v>0</v>
          </cell>
          <cell r="O340">
            <v>170</v>
          </cell>
          <cell r="P340">
            <v>0</v>
          </cell>
        </row>
        <row r="341">
          <cell r="F341" t="str">
            <v>6/21/41822011</v>
          </cell>
          <cell r="G341">
            <v>0</v>
          </cell>
          <cell r="H341">
            <v>0</v>
          </cell>
          <cell r="I341">
            <v>100</v>
          </cell>
          <cell r="J341">
            <v>0</v>
          </cell>
          <cell r="K341">
            <v>0</v>
          </cell>
          <cell r="L341">
            <v>100</v>
          </cell>
          <cell r="M341">
            <v>0</v>
          </cell>
          <cell r="N341">
            <v>0</v>
          </cell>
          <cell r="O341">
            <v>300</v>
          </cell>
          <cell r="P341">
            <v>0</v>
          </cell>
          <cell r="Q341">
            <v>0</v>
          </cell>
          <cell r="R341">
            <v>250</v>
          </cell>
        </row>
        <row r="342">
          <cell r="F342" t="str">
            <v>6/21/41822011/946</v>
          </cell>
          <cell r="P342">
            <v>0</v>
          </cell>
        </row>
        <row r="343">
          <cell r="F343" t="str">
            <v>6/21/41821013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F344" t="str">
            <v>6/21/41821013/959</v>
          </cell>
        </row>
        <row r="346">
          <cell r="F346" t="str">
            <v>6/22/41809011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40800</v>
          </cell>
          <cell r="Q346">
            <v>0</v>
          </cell>
          <cell r="R346">
            <v>0</v>
          </cell>
        </row>
        <row r="347">
          <cell r="F347" t="str">
            <v>6/22/41809011/959</v>
          </cell>
        </row>
        <row r="348">
          <cell r="F348" t="str">
            <v>6/22/41809011/960</v>
          </cell>
          <cell r="R348">
            <v>35000</v>
          </cell>
        </row>
        <row r="350">
          <cell r="F350" t="str">
            <v>6/25/41821016</v>
          </cell>
          <cell r="G350">
            <v>17560.98</v>
          </cell>
          <cell r="H350">
            <v>17560.98</v>
          </cell>
          <cell r="I350">
            <v>17560.98</v>
          </cell>
          <cell r="J350">
            <v>20487.810000000001</v>
          </cell>
          <cell r="K350">
            <v>21951.51</v>
          </cell>
          <cell r="L350">
            <v>24146.34</v>
          </cell>
          <cell r="M350">
            <v>34390.26</v>
          </cell>
          <cell r="N350">
            <v>23853.66</v>
          </cell>
          <cell r="O350">
            <v>18585.36</v>
          </cell>
          <cell r="P350">
            <v>18585.36</v>
          </cell>
          <cell r="Q350">
            <v>18878.04</v>
          </cell>
          <cell r="R350">
            <v>18439.02</v>
          </cell>
        </row>
        <row r="351">
          <cell r="F351" t="str">
            <v>6/25/41821016/963</v>
          </cell>
          <cell r="G351">
            <v>5853.66</v>
          </cell>
          <cell r="H351">
            <v>5853.66</v>
          </cell>
          <cell r="I351">
            <v>5853.66</v>
          </cell>
          <cell r="J351">
            <v>6829.27</v>
          </cell>
          <cell r="K351">
            <v>7317.17</v>
          </cell>
          <cell r="L351">
            <v>8048.78</v>
          </cell>
          <cell r="M351">
            <v>11463.42</v>
          </cell>
          <cell r="N351">
            <v>7951.22</v>
          </cell>
          <cell r="O351">
            <v>6195.12</v>
          </cell>
          <cell r="P351">
            <v>6195.12</v>
          </cell>
          <cell r="Q351">
            <v>6292.68</v>
          </cell>
          <cell r="R351">
            <v>6146.34</v>
          </cell>
        </row>
        <row r="352">
          <cell r="F352" t="str">
            <v>6/25/41806013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F353" t="str">
            <v>6/25/41806013/963</v>
          </cell>
        </row>
        <row r="354">
          <cell r="F354" t="str">
            <v>6/25/41821011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348000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F355" t="str">
            <v>6/25/41821011/963</v>
          </cell>
        </row>
        <row r="356">
          <cell r="F356" t="str">
            <v>6/25/41821011/974</v>
          </cell>
        </row>
        <row r="357">
          <cell r="F357" t="str">
            <v>6/25/41821014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F358" t="str">
            <v>6/25/41821014/963</v>
          </cell>
        </row>
        <row r="360">
          <cell r="F360" t="str">
            <v>6/26/41821014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F361" t="str">
            <v>6/26/41821014/972</v>
          </cell>
        </row>
        <row r="362">
          <cell r="F362" t="str">
            <v>6/26/41821014/963</v>
          </cell>
        </row>
        <row r="363">
          <cell r="F363" t="str">
            <v>6/26/41901011</v>
          </cell>
          <cell r="G363">
            <v>154.54</v>
          </cell>
          <cell r="H363">
            <v>201.12</v>
          </cell>
          <cell r="I363">
            <v>388.49</v>
          </cell>
          <cell r="J363">
            <v>548.95000000000005</v>
          </cell>
          <cell r="K363">
            <v>271.29000000000002</v>
          </cell>
          <cell r="L363">
            <v>441.9</v>
          </cell>
          <cell r="M363">
            <v>616.26</v>
          </cell>
          <cell r="N363">
            <v>662.49</v>
          </cell>
          <cell r="O363">
            <v>617.33000000000004</v>
          </cell>
          <cell r="P363">
            <v>554.6</v>
          </cell>
          <cell r="Q363">
            <v>202.86</v>
          </cell>
          <cell r="R363">
            <v>185.68</v>
          </cell>
        </row>
        <row r="364">
          <cell r="F364" t="str">
            <v>6/26/41901011/972</v>
          </cell>
          <cell r="G364">
            <v>207.88</v>
          </cell>
          <cell r="H364">
            <v>182.57</v>
          </cell>
          <cell r="I364">
            <v>178.98</v>
          </cell>
          <cell r="J364">
            <v>176.39</v>
          </cell>
          <cell r="K364">
            <v>168.24</v>
          </cell>
          <cell r="L364">
            <v>327.81</v>
          </cell>
          <cell r="M364">
            <v>523.96</v>
          </cell>
          <cell r="N364">
            <v>584.26</v>
          </cell>
          <cell r="O364">
            <v>587.92999999999995</v>
          </cell>
          <cell r="P364">
            <v>528.19000000000005</v>
          </cell>
          <cell r="Q364">
            <v>193.2</v>
          </cell>
          <cell r="R364">
            <v>176.84</v>
          </cell>
        </row>
        <row r="365">
          <cell r="F365" t="str">
            <v>6/26/41904011</v>
          </cell>
          <cell r="G365">
            <v>322.36</v>
          </cell>
          <cell r="H365">
            <v>252.17</v>
          </cell>
          <cell r="I365">
            <v>404.29</v>
          </cell>
          <cell r="J365">
            <v>656.36</v>
          </cell>
          <cell r="K365">
            <v>68.180000000000007</v>
          </cell>
          <cell r="L365">
            <v>1584.24</v>
          </cell>
          <cell r="M365">
            <v>3184.83</v>
          </cell>
          <cell r="N365">
            <v>6007.7</v>
          </cell>
          <cell r="O365">
            <v>2708.26</v>
          </cell>
          <cell r="P365">
            <v>2433.0700000000002</v>
          </cell>
          <cell r="Q365">
            <v>889.94</v>
          </cell>
          <cell r="R365">
            <v>814.62</v>
          </cell>
        </row>
        <row r="366">
          <cell r="F366" t="str">
            <v>6/26/41904011/972</v>
          </cell>
          <cell r="G366">
            <v>559.19000000000005</v>
          </cell>
          <cell r="H366">
            <v>546.14</v>
          </cell>
          <cell r="I366">
            <v>1056.1400000000001</v>
          </cell>
          <cell r="J366">
            <v>1050.07</v>
          </cell>
          <cell r="K366">
            <v>1202.95</v>
          </cell>
          <cell r="L366">
            <v>1453.33</v>
          </cell>
          <cell r="M366">
            <v>2264.4899999999998</v>
          </cell>
          <cell r="N366">
            <v>2177.79</v>
          </cell>
          <cell r="O366">
            <v>2579.3000000000002</v>
          </cell>
          <cell r="P366">
            <v>2317.21</v>
          </cell>
          <cell r="Q366">
            <v>847.57</v>
          </cell>
          <cell r="R366">
            <v>775.82</v>
          </cell>
        </row>
        <row r="367">
          <cell r="F367" t="str">
            <v>6/26/41904012</v>
          </cell>
          <cell r="G367">
            <v>157.5</v>
          </cell>
          <cell r="H367">
            <v>603.03</v>
          </cell>
          <cell r="I367">
            <v>141.46</v>
          </cell>
          <cell r="J367">
            <v>1088.3900000000001</v>
          </cell>
          <cell r="K367">
            <v>147.16</v>
          </cell>
          <cell r="L367">
            <v>881.48</v>
          </cell>
          <cell r="M367">
            <v>672.14</v>
          </cell>
          <cell r="N367">
            <v>852.84</v>
          </cell>
          <cell r="O367">
            <v>733.93</v>
          </cell>
          <cell r="P367">
            <v>659.36</v>
          </cell>
          <cell r="Q367">
            <v>241.18</v>
          </cell>
          <cell r="R367">
            <v>220.76</v>
          </cell>
        </row>
        <row r="368">
          <cell r="F368" t="str">
            <v>6/26/41904012/963</v>
          </cell>
        </row>
        <row r="369">
          <cell r="F369" t="str">
            <v>6/26/41904012/972</v>
          </cell>
          <cell r="G369">
            <v>63.12</v>
          </cell>
          <cell r="H369">
            <v>291.25</v>
          </cell>
          <cell r="I369">
            <v>398.54</v>
          </cell>
          <cell r="J369">
            <v>779.83</v>
          </cell>
          <cell r="K369">
            <v>359.05</v>
          </cell>
          <cell r="L369">
            <v>481.85</v>
          </cell>
          <cell r="M369">
            <v>0</v>
          </cell>
          <cell r="N369">
            <v>702.97</v>
          </cell>
          <cell r="O369">
            <v>698.98</v>
          </cell>
          <cell r="P369">
            <v>627.96</v>
          </cell>
          <cell r="Q369">
            <v>229.69</v>
          </cell>
          <cell r="R369">
            <v>210.25</v>
          </cell>
        </row>
        <row r="370">
          <cell r="F370" t="str">
            <v>6/26/41902011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F371" t="str">
            <v>6/26/41902011/972</v>
          </cell>
        </row>
        <row r="372">
          <cell r="F372" t="str">
            <v>6/26/41905011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F373" t="str">
            <v>6/26/41905011/972</v>
          </cell>
        </row>
        <row r="375">
          <cell r="F375" t="str">
            <v>6/27/41905011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F376" t="str">
            <v>6/27/41905011/972</v>
          </cell>
        </row>
        <row r="378">
          <cell r="F378" t="str">
            <v>6/28/44001011</v>
          </cell>
          <cell r="G378">
            <v>48</v>
          </cell>
          <cell r="H378">
            <v>222</v>
          </cell>
          <cell r="I378">
            <v>2437</v>
          </cell>
          <cell r="J378">
            <v>1605</v>
          </cell>
          <cell r="K378">
            <v>120</v>
          </cell>
          <cell r="L378">
            <v>0</v>
          </cell>
          <cell r="M378">
            <v>10277</v>
          </cell>
          <cell r="N378">
            <v>0</v>
          </cell>
          <cell r="O378">
            <v>11459</v>
          </cell>
          <cell r="P378">
            <v>0</v>
          </cell>
          <cell r="Q378">
            <v>0</v>
          </cell>
          <cell r="R378">
            <v>9472</v>
          </cell>
        </row>
        <row r="379">
          <cell r="F379" t="str">
            <v>6/28/44001011/402</v>
          </cell>
        </row>
        <row r="380">
          <cell r="F380" t="str">
            <v>6/28/44001011/947</v>
          </cell>
          <cell r="G380">
            <v>3810</v>
          </cell>
          <cell r="H380">
            <v>0</v>
          </cell>
          <cell r="I380">
            <v>2602</v>
          </cell>
          <cell r="J380">
            <v>2602</v>
          </cell>
          <cell r="K380">
            <v>2602</v>
          </cell>
          <cell r="L380">
            <v>5204</v>
          </cell>
          <cell r="M380">
            <v>7320</v>
          </cell>
          <cell r="N380">
            <v>0</v>
          </cell>
          <cell r="O380">
            <v>2490</v>
          </cell>
          <cell r="P380">
            <v>3980</v>
          </cell>
          <cell r="Q380">
            <v>5204</v>
          </cell>
          <cell r="R380">
            <v>5204</v>
          </cell>
        </row>
        <row r="381">
          <cell r="F381" t="str">
            <v>6/28/44001011/413</v>
          </cell>
        </row>
        <row r="382">
          <cell r="F382" t="str">
            <v>6/28/44002012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11000</v>
          </cell>
          <cell r="N382">
            <v>5270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F383" t="str">
            <v>6/28/44002012/402</v>
          </cell>
        </row>
        <row r="384">
          <cell r="F384" t="str">
            <v>6/28/44002012/413</v>
          </cell>
        </row>
        <row r="385">
          <cell r="F385" t="str">
            <v>6/28/44002013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F386" t="str">
            <v>6/28/44002013/947</v>
          </cell>
        </row>
        <row r="387">
          <cell r="F387" t="str">
            <v>6/28/44003011</v>
          </cell>
          <cell r="G387">
            <v>0</v>
          </cell>
          <cell r="H387">
            <v>0</v>
          </cell>
          <cell r="I387">
            <v>1058</v>
          </cell>
          <cell r="J387">
            <v>0</v>
          </cell>
          <cell r="K387">
            <v>984</v>
          </cell>
          <cell r="L387">
            <v>1178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F388" t="str">
            <v>6/28/44003011/771</v>
          </cell>
        </row>
        <row r="389">
          <cell r="F389" t="str">
            <v>6/28/44003011/947</v>
          </cell>
          <cell r="I389">
            <v>1058</v>
          </cell>
          <cell r="J389">
            <v>1058</v>
          </cell>
          <cell r="K389">
            <v>1058</v>
          </cell>
          <cell r="L389">
            <v>2116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2116</v>
          </cell>
          <cell r="R389">
            <v>2116</v>
          </cell>
        </row>
        <row r="390">
          <cell r="F390" t="str">
            <v>6/28/44003021</v>
          </cell>
          <cell r="G390">
            <v>340</v>
          </cell>
          <cell r="H390">
            <v>170</v>
          </cell>
          <cell r="I390">
            <v>170</v>
          </cell>
          <cell r="J390">
            <v>0</v>
          </cell>
          <cell r="K390">
            <v>510</v>
          </cell>
          <cell r="L390">
            <v>0</v>
          </cell>
          <cell r="M390">
            <v>510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F391" t="str">
            <v>6/28/44003021/947</v>
          </cell>
          <cell r="G391">
            <v>1190</v>
          </cell>
          <cell r="H391">
            <v>0</v>
          </cell>
          <cell r="I391">
            <v>340</v>
          </cell>
          <cell r="J391">
            <v>340</v>
          </cell>
          <cell r="K391">
            <v>340</v>
          </cell>
          <cell r="L391">
            <v>680</v>
          </cell>
          <cell r="M391">
            <v>680</v>
          </cell>
          <cell r="N391">
            <v>0</v>
          </cell>
          <cell r="O391">
            <v>510</v>
          </cell>
          <cell r="P391">
            <v>1020</v>
          </cell>
          <cell r="Q391">
            <v>680</v>
          </cell>
          <cell r="R391">
            <v>680</v>
          </cell>
        </row>
        <row r="392">
          <cell r="F392" t="str">
            <v>6/28/44003022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F393" t="str">
            <v>6/28/44003022/947</v>
          </cell>
        </row>
        <row r="394">
          <cell r="F394" t="str">
            <v>6/28/41101021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F395" t="str">
            <v>6/28/41101021/402</v>
          </cell>
        </row>
        <row r="396">
          <cell r="F396" t="str">
            <v>6/28/44004021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F397" t="str">
            <v>6/28/44004021/947</v>
          </cell>
        </row>
        <row r="399">
          <cell r="F399" t="str">
            <v>6/31/44005021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F400" t="str">
            <v>6/31/44005021/271</v>
          </cell>
        </row>
        <row r="401">
          <cell r="F401" t="str">
            <v>6/31/44005021/533</v>
          </cell>
          <cell r="M401">
            <v>10200</v>
          </cell>
        </row>
        <row r="403">
          <cell r="F403" t="str">
            <v>6/32/44005051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F404" t="str">
            <v>6/32/44005051/957</v>
          </cell>
          <cell r="G404">
            <v>5000</v>
          </cell>
        </row>
        <row r="406">
          <cell r="F406" t="str">
            <v>6/35/44301011</v>
          </cell>
          <cell r="G406">
            <v>767.53</v>
          </cell>
          <cell r="H406">
            <v>767.53</v>
          </cell>
          <cell r="I406">
            <v>767.53</v>
          </cell>
          <cell r="J406">
            <v>767.53</v>
          </cell>
          <cell r="K406">
            <v>767.53</v>
          </cell>
          <cell r="L406">
            <v>767.53</v>
          </cell>
          <cell r="M406">
            <v>767.53</v>
          </cell>
          <cell r="N406">
            <v>767.5</v>
          </cell>
          <cell r="O406">
            <v>767.53</v>
          </cell>
          <cell r="P406">
            <v>767.53</v>
          </cell>
          <cell r="Q406">
            <v>767.53</v>
          </cell>
          <cell r="R406">
            <v>767.53</v>
          </cell>
        </row>
        <row r="407">
          <cell r="F407" t="str">
            <v>6/35/44301011/973</v>
          </cell>
          <cell r="G407">
            <v>1179.3599999999999</v>
          </cell>
          <cell r="H407">
            <v>1179.3599999999999</v>
          </cell>
          <cell r="I407">
            <v>1179.3599999999999</v>
          </cell>
          <cell r="J407">
            <v>1179.3599999999999</v>
          </cell>
          <cell r="K407">
            <v>1179.3599999999999</v>
          </cell>
          <cell r="L407">
            <v>1179.3599999999999</v>
          </cell>
          <cell r="M407">
            <v>1179.3599999999999</v>
          </cell>
          <cell r="N407">
            <v>1179.3599999999999</v>
          </cell>
          <cell r="O407">
            <v>1179.3599999999999</v>
          </cell>
          <cell r="P407">
            <v>1179.3599999999999</v>
          </cell>
          <cell r="Q407">
            <v>1179.3599999999999</v>
          </cell>
          <cell r="R407">
            <v>1179.3599999999999</v>
          </cell>
        </row>
        <row r="409">
          <cell r="F409" t="str">
            <v>6/37/45300000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85000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F410" t="str">
            <v>6/37/45300000/944</v>
          </cell>
          <cell r="K410">
            <v>3000</v>
          </cell>
        </row>
        <row r="412">
          <cell r="F412" t="str">
            <v>6/38/45701000</v>
          </cell>
          <cell r="G412">
            <v>2899.38</v>
          </cell>
          <cell r="H412">
            <v>2899.38</v>
          </cell>
          <cell r="I412">
            <v>2899.38</v>
          </cell>
          <cell r="J412">
            <v>2899.38</v>
          </cell>
          <cell r="K412">
            <v>2899.38</v>
          </cell>
          <cell r="L412">
            <v>2899.38</v>
          </cell>
          <cell r="M412">
            <v>2899.38</v>
          </cell>
          <cell r="N412">
            <v>2899.38</v>
          </cell>
          <cell r="O412">
            <v>2899.38</v>
          </cell>
          <cell r="P412">
            <v>2899.38</v>
          </cell>
          <cell r="Q412">
            <v>2899.38</v>
          </cell>
          <cell r="R412">
            <v>2899.38</v>
          </cell>
        </row>
        <row r="413">
          <cell r="F413" t="str">
            <v>6/38/45701000/974</v>
          </cell>
        </row>
        <row r="414">
          <cell r="F414" t="str">
            <v>6/38/45701000/976</v>
          </cell>
          <cell r="G414">
            <v>2730.05</v>
          </cell>
          <cell r="H414">
            <v>2730.05</v>
          </cell>
          <cell r="I414">
            <v>2730.05</v>
          </cell>
          <cell r="J414">
            <v>2730.05</v>
          </cell>
          <cell r="K414">
            <v>2730.05</v>
          </cell>
          <cell r="L414">
            <v>2730.05</v>
          </cell>
          <cell r="M414">
            <v>2730.05</v>
          </cell>
          <cell r="N414">
            <v>2730.05</v>
          </cell>
          <cell r="O414">
            <v>2730.05</v>
          </cell>
          <cell r="P414">
            <v>2730.05</v>
          </cell>
          <cell r="Q414">
            <v>2730.05</v>
          </cell>
          <cell r="R414">
            <v>2730.05</v>
          </cell>
        </row>
        <row r="416">
          <cell r="F416" t="str">
            <v>6/41/45700000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F417" t="str">
            <v>6/41/45700000/974</v>
          </cell>
          <cell r="M417">
            <v>200</v>
          </cell>
          <cell r="N417">
            <v>0</v>
          </cell>
          <cell r="O417">
            <v>200</v>
          </cell>
        </row>
        <row r="418">
          <cell r="F418" t="str">
            <v>6/41/45911013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F419" t="str">
            <v>6/41/45911013/974</v>
          </cell>
          <cell r="N419">
            <v>0</v>
          </cell>
        </row>
        <row r="421">
          <cell r="F421" t="str">
            <v>6/42/73700000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F422" t="str">
            <v>6/42/73700000/514</v>
          </cell>
        </row>
        <row r="423">
          <cell r="F423" t="str">
            <v>6/42/73700000/971</v>
          </cell>
        </row>
        <row r="425">
          <cell r="F425" t="str">
            <v>6/44/41806011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F426" t="str">
            <v>6/44/41806011/975</v>
          </cell>
        </row>
        <row r="427">
          <cell r="F427" t="str">
            <v>6/44/41806012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F428" t="str">
            <v>6/44/41806012/975</v>
          </cell>
        </row>
        <row r="429">
          <cell r="F429" t="str">
            <v>6/44/41806013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F430" t="str">
            <v>6/44/41806013/975</v>
          </cell>
        </row>
        <row r="431">
          <cell r="F431" t="str">
            <v>6/44/41806013/963</v>
          </cell>
        </row>
        <row r="432">
          <cell r="F432" t="str">
            <v>6/44/41821011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F433" t="str">
            <v>6/44/41821011/975</v>
          </cell>
        </row>
        <row r="434">
          <cell r="F434" t="str">
            <v>6/44/41821011/963</v>
          </cell>
        </row>
        <row r="435">
          <cell r="F435" t="str">
            <v>6/44/41821013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F436" t="str">
            <v>6/44/41821013/975</v>
          </cell>
        </row>
        <row r="437">
          <cell r="F437" t="str">
            <v>6/44/41821013/959</v>
          </cell>
        </row>
        <row r="438">
          <cell r="F438" t="str">
            <v>6/44/41850000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F439" t="str">
            <v>6/44/41850000/947</v>
          </cell>
        </row>
        <row r="440">
          <cell r="F440" t="str">
            <v>6/44/41850000/975</v>
          </cell>
        </row>
        <row r="441">
          <cell r="F441" t="str">
            <v>6/44/41904011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F442" t="str">
            <v>6/44/41904011/975</v>
          </cell>
        </row>
        <row r="443">
          <cell r="F443" t="str">
            <v>6/44/44003011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F444" t="str">
            <v>6/44/44003011/975</v>
          </cell>
        </row>
        <row r="445">
          <cell r="F445" t="str">
            <v>6/44/44005051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F446" t="str">
            <v>6/44/44005051/975</v>
          </cell>
        </row>
        <row r="447">
          <cell r="F447" t="str">
            <v>6/44/44901011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F448" t="str">
            <v>6/44/44901011/975</v>
          </cell>
        </row>
        <row r="449">
          <cell r="F449" t="str">
            <v>6/44/45903041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F450" t="str">
            <v>6/44/45903041/975</v>
          </cell>
        </row>
        <row r="454">
          <cell r="F454" t="str">
            <v>8/26/41208011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350000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F455" t="str">
            <v>8/26/41208011/501</v>
          </cell>
          <cell r="N455">
            <v>350000</v>
          </cell>
        </row>
        <row r="456">
          <cell r="F456" t="str">
            <v>8/26/41208011/504</v>
          </cell>
        </row>
        <row r="457">
          <cell r="F457" t="str">
            <v>8/26/41208011/505</v>
          </cell>
        </row>
        <row r="458">
          <cell r="F458" t="str">
            <v>8/26/44901011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F459" t="str">
            <v>8/26/44901011/505</v>
          </cell>
        </row>
        <row r="461">
          <cell r="F461" t="str">
            <v>8/28/41202011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100000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F462" t="str">
            <v>8/28/41202011/505</v>
          </cell>
          <cell r="N462">
            <v>100000</v>
          </cell>
        </row>
        <row r="464">
          <cell r="F464" t="str">
            <v>8/29/41207013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120000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F465" t="str">
            <v>8/29/41207013/504</v>
          </cell>
          <cell r="N465">
            <v>160000</v>
          </cell>
        </row>
        <row r="467">
          <cell r="F467" t="str">
            <v>8/32/41219011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F468" t="str">
            <v>8/32/41219011/602</v>
          </cell>
          <cell r="M468">
            <v>16950</v>
          </cell>
        </row>
        <row r="470">
          <cell r="F470" t="str">
            <v>8/35/40006011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F471" t="str">
            <v>8/35/40006011/602</v>
          </cell>
        </row>
        <row r="473">
          <cell r="F473" t="str">
            <v>8/44/41802011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F474" t="str">
            <v>8/44/41802011/955</v>
          </cell>
        </row>
        <row r="475">
          <cell r="F475" t="str">
            <v>8/44/41802011/501</v>
          </cell>
        </row>
        <row r="477">
          <cell r="F477" t="str">
            <v>8/52/40005041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F478" t="str">
            <v>8/52/40005041/514</v>
          </cell>
        </row>
        <row r="479">
          <cell r="F479" t="str">
            <v>8/52/41850000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F480" t="str">
            <v>8/52/41850000/504</v>
          </cell>
        </row>
        <row r="481">
          <cell r="F481" t="str">
            <v>8/52/44901011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F482" t="str">
            <v>8/52/44901011/504</v>
          </cell>
        </row>
        <row r="484">
          <cell r="F484" t="str">
            <v>8/55/40101011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80500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F485" t="str">
            <v>8/55/40101011/954</v>
          </cell>
          <cell r="M485">
            <v>56636</v>
          </cell>
        </row>
        <row r="487">
          <cell r="F487" t="str">
            <v>8/58/40101041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F488" t="str">
            <v>8/58/40101041/956</v>
          </cell>
        </row>
        <row r="492">
          <cell r="F492" t="str">
            <v>18/32/41603011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F493" t="str">
            <v>18/32/41603011/691</v>
          </cell>
        </row>
      </sheetData>
      <sheetData sheetId="28" refreshError="1"/>
      <sheetData sheetId="29" refreshError="1">
        <row r="1">
          <cell r="A1" t="str">
            <v>OdjelStavka</v>
          </cell>
          <cell r="B1" t="str">
            <v>Odjel</v>
          </cell>
          <cell r="C1" t="str">
            <v>Stavka</v>
          </cell>
          <cell r="D1" t="str">
            <v>Opis</v>
          </cell>
        </row>
        <row r="2">
          <cell r="A2" t="str">
            <v>4/1</v>
          </cell>
          <cell r="B2">
            <v>4</v>
          </cell>
          <cell r="C2">
            <v>1</v>
          </cell>
          <cell r="D2" t="str">
            <v>Ulaznice</v>
          </cell>
        </row>
        <row r="3">
          <cell r="A3" t="str">
            <v>4/2</v>
          </cell>
          <cell r="B3">
            <v>4</v>
          </cell>
          <cell r="C3">
            <v>2</v>
          </cell>
          <cell r="D3" t="str">
            <v>Sponzorstvo ~ financijsko</v>
          </cell>
        </row>
        <row r="4">
          <cell r="A4" t="str">
            <v>4/3</v>
          </cell>
          <cell r="B4">
            <v>4</v>
          </cell>
          <cell r="C4">
            <v>3</v>
          </cell>
          <cell r="D4" t="str">
            <v>Sponzorstvo ~ robno</v>
          </cell>
        </row>
        <row r="5">
          <cell r="A5" t="str">
            <v>4/4</v>
          </cell>
          <cell r="B5">
            <v>4</v>
          </cell>
          <cell r="C5">
            <v>4</v>
          </cell>
          <cell r="D5" t="str">
            <v>Sponzorstvo ~ donacije</v>
          </cell>
        </row>
        <row r="6">
          <cell r="A6" t="str">
            <v>4/5</v>
          </cell>
          <cell r="B6">
            <v>4</v>
          </cell>
          <cell r="C6">
            <v>5</v>
          </cell>
          <cell r="D6" t="str">
            <v>Prihod od medija</v>
          </cell>
        </row>
        <row r="7">
          <cell r="A7" t="str">
            <v>4/6</v>
          </cell>
          <cell r="B7">
            <v>4</v>
          </cell>
          <cell r="C7">
            <v>6</v>
          </cell>
          <cell r="D7" t="str">
            <v>Prihodi od prodaje TV prava</v>
          </cell>
        </row>
        <row r="8">
          <cell r="A8" t="str">
            <v>4/7</v>
          </cell>
          <cell r="B8">
            <v>4</v>
          </cell>
          <cell r="C8">
            <v>7</v>
          </cell>
          <cell r="D8" t="str">
            <v>Ostali prihodi odjela</v>
          </cell>
        </row>
        <row r="9">
          <cell r="A9" t="str">
            <v>4/8</v>
          </cell>
          <cell r="B9">
            <v>4</v>
          </cell>
          <cell r="C9">
            <v>8</v>
          </cell>
          <cell r="D9" t="str">
            <v>Interni prihodi ~ destinacijski eventi</v>
          </cell>
        </row>
        <row r="10">
          <cell r="A10" t="str">
            <v>4/9</v>
          </cell>
          <cell r="B10">
            <v>4</v>
          </cell>
          <cell r="C10">
            <v>9</v>
          </cell>
          <cell r="D10" t="str">
            <v>Interni prihodi ~ destinacijski e~marketing</v>
          </cell>
        </row>
        <row r="11">
          <cell r="A11" t="str">
            <v>4/10</v>
          </cell>
          <cell r="B11">
            <v>4</v>
          </cell>
          <cell r="C11">
            <v>10</v>
          </cell>
          <cell r="D11" t="str">
            <v>Interni prihodi ~ destinacijski razvojni projekti</v>
          </cell>
        </row>
        <row r="12">
          <cell r="A12" t="str">
            <v>4/11</v>
          </cell>
          <cell r="B12">
            <v>4</v>
          </cell>
          <cell r="C12">
            <v>11</v>
          </cell>
          <cell r="D12" t="str">
            <v>Interni prihodi ~ mobil home</v>
          </cell>
        </row>
        <row r="13">
          <cell r="A13" t="str">
            <v>4/12</v>
          </cell>
          <cell r="B13">
            <v>4</v>
          </cell>
          <cell r="C13">
            <v>12</v>
          </cell>
          <cell r="D13" t="str">
            <v>UKUPNI PRIHODI ODJELA</v>
          </cell>
        </row>
        <row r="14">
          <cell r="A14" t="str">
            <v>4/13</v>
          </cell>
          <cell r="B14">
            <v>4</v>
          </cell>
          <cell r="C14">
            <v>13</v>
          </cell>
          <cell r="D14" t="str">
            <v>Plaće ~ stalni</v>
          </cell>
        </row>
        <row r="15">
          <cell r="A15" t="str">
            <v>4/14</v>
          </cell>
          <cell r="B15">
            <v>4</v>
          </cell>
          <cell r="C15">
            <v>14</v>
          </cell>
          <cell r="D15" t="str">
            <v>Društveni standard ~ stalni</v>
          </cell>
        </row>
        <row r="16">
          <cell r="A16" t="str">
            <v>4/15</v>
          </cell>
          <cell r="B16">
            <v>4</v>
          </cell>
          <cell r="C16">
            <v>15</v>
          </cell>
          <cell r="D16" t="str">
            <v>Plaće i povezani izdaci ~ stalni</v>
          </cell>
        </row>
        <row r="17">
          <cell r="A17" t="str">
            <v>4/16</v>
          </cell>
          <cell r="B17">
            <v>4</v>
          </cell>
          <cell r="C17">
            <v>16</v>
          </cell>
          <cell r="D17" t="str">
            <v>Plaće ~ sezonski</v>
          </cell>
        </row>
        <row r="18">
          <cell r="A18" t="str">
            <v>4/17</v>
          </cell>
          <cell r="B18">
            <v>4</v>
          </cell>
          <cell r="C18">
            <v>17</v>
          </cell>
          <cell r="D18" t="str">
            <v>Društveni standard ~ sezonski</v>
          </cell>
        </row>
        <row r="19">
          <cell r="A19" t="str">
            <v>4/18</v>
          </cell>
          <cell r="B19">
            <v>4</v>
          </cell>
          <cell r="C19">
            <v>18</v>
          </cell>
          <cell r="D19" t="str">
            <v>Plaće i povezani izdaci ~ sezonski</v>
          </cell>
        </row>
        <row r="20">
          <cell r="A20" t="str">
            <v>4/19</v>
          </cell>
          <cell r="B20">
            <v>4</v>
          </cell>
          <cell r="C20">
            <v>19</v>
          </cell>
          <cell r="D20" t="str">
            <v>Privremeni i povremeni poslovi</v>
          </cell>
        </row>
        <row r="21">
          <cell r="A21" t="str">
            <v>4/20</v>
          </cell>
          <cell r="B21">
            <v>4</v>
          </cell>
          <cell r="C21">
            <v>20</v>
          </cell>
          <cell r="D21" t="str">
            <v>Plaće i povezani izdaci ~ interno</v>
          </cell>
        </row>
        <row r="22">
          <cell r="A22" t="str">
            <v>4/21</v>
          </cell>
          <cell r="B22">
            <v>4</v>
          </cell>
          <cell r="C22">
            <v>21</v>
          </cell>
          <cell r="D22" t="str">
            <v>Ukupne plaće i povezani izdaci</v>
          </cell>
        </row>
        <row r="23">
          <cell r="A23" t="str">
            <v>4/22</v>
          </cell>
          <cell r="B23">
            <v>4</v>
          </cell>
          <cell r="C23">
            <v>22</v>
          </cell>
          <cell r="D23" t="str">
            <v>Biljke</v>
          </cell>
        </row>
        <row r="24">
          <cell r="A24" t="str">
            <v>4/23</v>
          </cell>
          <cell r="B24">
            <v>4</v>
          </cell>
          <cell r="C24">
            <v>23</v>
          </cell>
          <cell r="D24" t="str">
            <v>Dekoracije</v>
          </cell>
        </row>
        <row r="25">
          <cell r="A25" t="str">
            <v>4/24</v>
          </cell>
          <cell r="B25">
            <v>4</v>
          </cell>
          <cell r="C25">
            <v>24</v>
          </cell>
          <cell r="D25" t="str">
            <v>Uredski materijal</v>
          </cell>
        </row>
        <row r="26">
          <cell r="A26" t="str">
            <v>4/25</v>
          </cell>
          <cell r="B26">
            <v>4</v>
          </cell>
          <cell r="C26">
            <v>25</v>
          </cell>
          <cell r="D26" t="str">
            <v>Tiskani materijal</v>
          </cell>
        </row>
        <row r="27">
          <cell r="A27" t="str">
            <v>4/26</v>
          </cell>
          <cell r="B27">
            <v>4</v>
          </cell>
          <cell r="C27">
            <v>26</v>
          </cell>
          <cell r="D27" t="str">
            <v>Materijal za čišćenje</v>
          </cell>
        </row>
        <row r="28">
          <cell r="A28" t="str">
            <v>4/27</v>
          </cell>
          <cell r="B28">
            <v>4</v>
          </cell>
          <cell r="C28">
            <v>27</v>
          </cell>
          <cell r="D28" t="str">
            <v>Uniforme</v>
          </cell>
        </row>
        <row r="29">
          <cell r="A29" t="str">
            <v>4/28</v>
          </cell>
          <cell r="B29">
            <v>4</v>
          </cell>
          <cell r="C29">
            <v>28</v>
          </cell>
          <cell r="D29" t="str">
            <v>Potrošni materijal</v>
          </cell>
        </row>
        <row r="30">
          <cell r="A30" t="str">
            <v>4/29</v>
          </cell>
          <cell r="B30">
            <v>4</v>
          </cell>
          <cell r="C30">
            <v>29</v>
          </cell>
          <cell r="D30" t="str">
            <v>Prijevoz</v>
          </cell>
        </row>
        <row r="31">
          <cell r="A31" t="str">
            <v>4/30</v>
          </cell>
          <cell r="B31">
            <v>4</v>
          </cell>
          <cell r="C31">
            <v>30</v>
          </cell>
          <cell r="D31" t="str">
            <v>Telekomunikacije</v>
          </cell>
        </row>
        <row r="32">
          <cell r="A32" t="str">
            <v>4/31</v>
          </cell>
          <cell r="B32">
            <v>4</v>
          </cell>
          <cell r="C32">
            <v>31</v>
          </cell>
          <cell r="D32" t="str">
            <v>Glazba</v>
          </cell>
        </row>
        <row r="33">
          <cell r="A33" t="str">
            <v>4/32</v>
          </cell>
          <cell r="B33">
            <v>4</v>
          </cell>
          <cell r="C33">
            <v>32</v>
          </cell>
          <cell r="D33" t="str">
            <v>Čišćenje po ugovoru</v>
          </cell>
        </row>
        <row r="34">
          <cell r="A34" t="str">
            <v>4/33</v>
          </cell>
          <cell r="B34">
            <v>4</v>
          </cell>
          <cell r="C34">
            <v>33</v>
          </cell>
          <cell r="D34" t="str">
            <v>Profesionalne usluge</v>
          </cell>
        </row>
        <row r="35">
          <cell r="A35" t="str">
            <v>4/34</v>
          </cell>
          <cell r="B35">
            <v>4</v>
          </cell>
          <cell r="C35">
            <v>34</v>
          </cell>
          <cell r="D35" t="str">
            <v>Usluge pranja rublja</v>
          </cell>
        </row>
        <row r="36">
          <cell r="A36" t="str">
            <v>4/35</v>
          </cell>
          <cell r="B36">
            <v>4</v>
          </cell>
          <cell r="C36">
            <v>35</v>
          </cell>
          <cell r="D36" t="str">
            <v>Troškovi kotizacije</v>
          </cell>
        </row>
        <row r="37">
          <cell r="A37" t="str">
            <v>4/36</v>
          </cell>
          <cell r="B37">
            <v>4</v>
          </cell>
          <cell r="C37">
            <v>36</v>
          </cell>
          <cell r="D37" t="str">
            <v>Ostali troškovi za održavanje turnira</v>
          </cell>
        </row>
        <row r="38">
          <cell r="A38" t="str">
            <v>4/37</v>
          </cell>
          <cell r="B38">
            <v>4</v>
          </cell>
          <cell r="C38">
            <v>37</v>
          </cell>
          <cell r="D38" t="str">
            <v>Troškovi organizacije turnira</v>
          </cell>
        </row>
        <row r="39">
          <cell r="A39" t="str">
            <v>4/38</v>
          </cell>
          <cell r="B39">
            <v>4</v>
          </cell>
          <cell r="C39">
            <v>38</v>
          </cell>
          <cell r="D39" t="str">
            <v>Oglašavanja u zemlji i inozemstvu</v>
          </cell>
        </row>
        <row r="40">
          <cell r="A40" t="str">
            <v>4/39</v>
          </cell>
          <cell r="B40">
            <v>4</v>
          </cell>
          <cell r="C40">
            <v>39</v>
          </cell>
          <cell r="D40" t="str">
            <v>Reprezentacija</v>
          </cell>
        </row>
        <row r="41">
          <cell r="A41" t="str">
            <v>4/40</v>
          </cell>
          <cell r="B41">
            <v>4</v>
          </cell>
          <cell r="C41">
            <v>40</v>
          </cell>
          <cell r="D41" t="str">
            <v>Sigurnost</v>
          </cell>
        </row>
        <row r="42">
          <cell r="A42" t="str">
            <v>4/41</v>
          </cell>
          <cell r="B42">
            <v>4</v>
          </cell>
          <cell r="C42">
            <v>41</v>
          </cell>
          <cell r="D42" t="str">
            <v>Glazbena oprema</v>
          </cell>
        </row>
        <row r="43">
          <cell r="A43" t="str">
            <v>4/42</v>
          </cell>
          <cell r="B43">
            <v>4</v>
          </cell>
          <cell r="C43">
            <v>42</v>
          </cell>
          <cell r="D43" t="str">
            <v>Troškovi izrade pehara</v>
          </cell>
        </row>
        <row r="44">
          <cell r="A44" t="str">
            <v>4/43</v>
          </cell>
          <cell r="B44">
            <v>4</v>
          </cell>
          <cell r="C44">
            <v>43</v>
          </cell>
          <cell r="D44" t="str">
            <v>Ostali troškovi</v>
          </cell>
        </row>
        <row r="45">
          <cell r="A45" t="str">
            <v>4/44</v>
          </cell>
          <cell r="B45">
            <v>4</v>
          </cell>
          <cell r="C45">
            <v>44</v>
          </cell>
          <cell r="D45" t="str">
            <v>Direktni troškovi</v>
          </cell>
        </row>
        <row r="46">
          <cell r="A46" t="str">
            <v>4/45</v>
          </cell>
          <cell r="B46">
            <v>4</v>
          </cell>
          <cell r="C46">
            <v>45</v>
          </cell>
          <cell r="D46" t="str">
            <v>UKUPNI TROŠKOVI ODJELA</v>
          </cell>
        </row>
        <row r="47">
          <cell r="A47" t="str">
            <v>4/46</v>
          </cell>
          <cell r="B47">
            <v>4</v>
          </cell>
          <cell r="C47">
            <v>46</v>
          </cell>
          <cell r="D47" t="str">
            <v>Doprinosi</v>
          </cell>
        </row>
        <row r="48">
          <cell r="A48" t="str">
            <v>4/66</v>
          </cell>
          <cell r="B48">
            <v>4</v>
          </cell>
          <cell r="C48">
            <v>66</v>
          </cell>
          <cell r="D48" t="str">
            <v>Gratis</v>
          </cell>
        </row>
        <row r="49">
          <cell r="A49" t="str">
            <v>4/67</v>
          </cell>
          <cell r="B49">
            <v>4</v>
          </cell>
          <cell r="C49">
            <v>67</v>
          </cell>
          <cell r="D49" t="str">
            <v>Pokloni VIP</v>
          </cell>
        </row>
        <row r="50">
          <cell r="A50" t="str">
            <v>4/68</v>
          </cell>
          <cell r="B50">
            <v>4</v>
          </cell>
          <cell r="C50">
            <v>68</v>
          </cell>
          <cell r="D50" t="str">
            <v>Tenis tereni</v>
          </cell>
        </row>
        <row r="51">
          <cell r="A51" t="str">
            <v>4/69</v>
          </cell>
          <cell r="B51">
            <v>4</v>
          </cell>
          <cell r="C51">
            <v>69</v>
          </cell>
          <cell r="D51" t="str">
            <v>Smještaj i prehrana</v>
          </cell>
        </row>
        <row r="52">
          <cell r="A52" t="str">
            <v>4/70</v>
          </cell>
          <cell r="B52">
            <v>4</v>
          </cell>
          <cell r="C52">
            <v>70</v>
          </cell>
          <cell r="D52" t="str">
            <v>Smještaj ostalih sudionika</v>
          </cell>
        </row>
        <row r="53">
          <cell r="A53" t="str">
            <v>4/71</v>
          </cell>
          <cell r="B53">
            <v>4</v>
          </cell>
          <cell r="C53">
            <v>71</v>
          </cell>
          <cell r="D53" t="str">
            <v>Prehrana ostalih sudionika</v>
          </cell>
        </row>
        <row r="54">
          <cell r="A54" t="str">
            <v>4/72</v>
          </cell>
          <cell r="B54">
            <v>4</v>
          </cell>
          <cell r="C54">
            <v>72</v>
          </cell>
          <cell r="D54" t="str">
            <v>Naknada troškova sudaca</v>
          </cell>
        </row>
        <row r="55">
          <cell r="A55" t="str">
            <v>6/1</v>
          </cell>
          <cell r="B55">
            <v>6</v>
          </cell>
          <cell r="C55">
            <v>1</v>
          </cell>
          <cell r="D55" t="str">
            <v>Plaće ~ stalni</v>
          </cell>
        </row>
        <row r="56">
          <cell r="A56" t="str">
            <v>6/2</v>
          </cell>
          <cell r="B56">
            <v>6</v>
          </cell>
          <cell r="C56">
            <v>2</v>
          </cell>
          <cell r="D56" t="str">
            <v>Društveni standard ~ stalni</v>
          </cell>
        </row>
        <row r="57">
          <cell r="A57" t="str">
            <v>6/3</v>
          </cell>
          <cell r="B57">
            <v>6</v>
          </cell>
          <cell r="C57">
            <v>3</v>
          </cell>
          <cell r="D57" t="str">
            <v>Plaće i povezani izdaci ~ stalni</v>
          </cell>
        </row>
        <row r="58">
          <cell r="A58" t="str">
            <v>6/4</v>
          </cell>
          <cell r="B58">
            <v>6</v>
          </cell>
          <cell r="C58">
            <v>4</v>
          </cell>
          <cell r="D58" t="str">
            <v>Plaće ~ sezonski</v>
          </cell>
        </row>
        <row r="59">
          <cell r="A59" t="str">
            <v>6/5</v>
          </cell>
          <cell r="B59">
            <v>6</v>
          </cell>
          <cell r="C59">
            <v>5</v>
          </cell>
          <cell r="D59" t="str">
            <v>Društveni standard ~ sezonski</v>
          </cell>
        </row>
        <row r="60">
          <cell r="A60" t="str">
            <v>6/6</v>
          </cell>
          <cell r="B60">
            <v>6</v>
          </cell>
          <cell r="C60">
            <v>6</v>
          </cell>
          <cell r="D60" t="str">
            <v>Plaće i povezani izdaci ~ sezonski</v>
          </cell>
        </row>
        <row r="61">
          <cell r="A61" t="str">
            <v>6/7</v>
          </cell>
          <cell r="B61">
            <v>6</v>
          </cell>
          <cell r="C61">
            <v>7</v>
          </cell>
          <cell r="D61" t="str">
            <v>Privremeni i povremeni poslovi</v>
          </cell>
        </row>
        <row r="62">
          <cell r="A62" t="str">
            <v>6/8</v>
          </cell>
          <cell r="B62">
            <v>6</v>
          </cell>
          <cell r="C62">
            <v>8</v>
          </cell>
          <cell r="D62" t="str">
            <v>Plaće i povezani izdaci ~ interno</v>
          </cell>
        </row>
        <row r="63">
          <cell r="A63" t="str">
            <v>6/9</v>
          </cell>
          <cell r="B63">
            <v>6</v>
          </cell>
          <cell r="C63">
            <v>9</v>
          </cell>
          <cell r="D63" t="str">
            <v>Ukupne plaće i povezani izdaci</v>
          </cell>
        </row>
        <row r="64">
          <cell r="A64" t="str">
            <v>6/10</v>
          </cell>
          <cell r="B64">
            <v>6</v>
          </cell>
          <cell r="C64">
            <v>10</v>
          </cell>
          <cell r="D64" t="str">
            <v>Uredski materijal</v>
          </cell>
        </row>
        <row r="65">
          <cell r="A65" t="str">
            <v>6/11</v>
          </cell>
          <cell r="B65">
            <v>6</v>
          </cell>
          <cell r="C65">
            <v>11</v>
          </cell>
          <cell r="D65" t="str">
            <v>Materijal za čišćenje</v>
          </cell>
        </row>
        <row r="66">
          <cell r="A66" t="str">
            <v>6/12</v>
          </cell>
          <cell r="B66">
            <v>6</v>
          </cell>
          <cell r="C66">
            <v>12</v>
          </cell>
          <cell r="D66" t="str">
            <v>Uniforme</v>
          </cell>
        </row>
        <row r="67">
          <cell r="A67" t="str">
            <v>6/13</v>
          </cell>
          <cell r="B67">
            <v>6</v>
          </cell>
          <cell r="C67">
            <v>13</v>
          </cell>
          <cell r="D67" t="str">
            <v>Vrijednost potroš. ostalog materijala</v>
          </cell>
        </row>
        <row r="68">
          <cell r="A68" t="str">
            <v>6/14</v>
          </cell>
          <cell r="B68">
            <v>6</v>
          </cell>
          <cell r="C68">
            <v>14</v>
          </cell>
          <cell r="D68" t="str">
            <v>Prijevoz</v>
          </cell>
        </row>
        <row r="69">
          <cell r="A69" t="str">
            <v>6/15</v>
          </cell>
          <cell r="B69">
            <v>6</v>
          </cell>
          <cell r="C69">
            <v>15</v>
          </cell>
          <cell r="D69" t="str">
            <v>Gratis</v>
          </cell>
        </row>
        <row r="70">
          <cell r="A70" t="str">
            <v>6/16</v>
          </cell>
          <cell r="B70">
            <v>6</v>
          </cell>
          <cell r="C70">
            <v>16</v>
          </cell>
          <cell r="D70" t="str">
            <v>Otpis sitnog inventara</v>
          </cell>
        </row>
        <row r="71">
          <cell r="A71" t="str">
            <v>6/17</v>
          </cell>
          <cell r="B71">
            <v>6</v>
          </cell>
          <cell r="C71">
            <v>17</v>
          </cell>
          <cell r="D71" t="str">
            <v>Telekomunikacije</v>
          </cell>
        </row>
        <row r="72">
          <cell r="A72" t="str">
            <v>6/18</v>
          </cell>
          <cell r="B72">
            <v>6</v>
          </cell>
          <cell r="C72">
            <v>18</v>
          </cell>
          <cell r="D72" t="str">
            <v>Otprema pošte</v>
          </cell>
        </row>
        <row r="73">
          <cell r="A73" t="str">
            <v>6/19</v>
          </cell>
          <cell r="B73">
            <v>6</v>
          </cell>
          <cell r="C73">
            <v>19</v>
          </cell>
          <cell r="D73" t="str">
            <v>Profesionalne usluge</v>
          </cell>
        </row>
        <row r="74">
          <cell r="A74" t="str">
            <v>6/20</v>
          </cell>
          <cell r="B74">
            <v>6</v>
          </cell>
          <cell r="C74">
            <v>20</v>
          </cell>
          <cell r="D74" t="str">
            <v>Temeljna naknada</v>
          </cell>
        </row>
        <row r="75">
          <cell r="A75" t="str">
            <v>6/21</v>
          </cell>
          <cell r="B75">
            <v>6</v>
          </cell>
          <cell r="C75">
            <v>21</v>
          </cell>
          <cell r="D75" t="str">
            <v>Usl. odvjetnika, biljež. i sud. vještaka</v>
          </cell>
        </row>
        <row r="76">
          <cell r="A76" t="str">
            <v>6/22</v>
          </cell>
          <cell r="B76">
            <v>6</v>
          </cell>
          <cell r="C76">
            <v>22</v>
          </cell>
          <cell r="D76" t="str">
            <v>Troškovi revizije</v>
          </cell>
        </row>
        <row r="77">
          <cell r="A77" t="str">
            <v>6/23</v>
          </cell>
          <cell r="B77">
            <v>6</v>
          </cell>
          <cell r="C77">
            <v>23</v>
          </cell>
          <cell r="D77" t="str">
            <v>Sigurnost</v>
          </cell>
        </row>
        <row r="78">
          <cell r="A78" t="str">
            <v>6/24</v>
          </cell>
          <cell r="B78">
            <v>6</v>
          </cell>
          <cell r="C78">
            <v>24</v>
          </cell>
          <cell r="D78" t="str">
            <v>Intelektualne usluge ~ NO</v>
          </cell>
        </row>
        <row r="79">
          <cell r="A79" t="str">
            <v>6/25</v>
          </cell>
          <cell r="B79">
            <v>6</v>
          </cell>
          <cell r="C79">
            <v>25</v>
          </cell>
          <cell r="D79" t="str">
            <v>Ostale usluge drugih</v>
          </cell>
        </row>
        <row r="80">
          <cell r="A80" t="str">
            <v>6/26</v>
          </cell>
          <cell r="B80">
            <v>6</v>
          </cell>
          <cell r="C80">
            <v>26</v>
          </cell>
          <cell r="D80" t="str">
            <v>Bankarske usluge</v>
          </cell>
        </row>
        <row r="81">
          <cell r="A81" t="str">
            <v>6/27</v>
          </cell>
          <cell r="B81">
            <v>6</v>
          </cell>
          <cell r="C81">
            <v>27</v>
          </cell>
          <cell r="D81" t="str">
            <v>Provizija na kredit. kartice</v>
          </cell>
        </row>
        <row r="82">
          <cell r="A82" t="str">
            <v>6/28</v>
          </cell>
          <cell r="B82">
            <v>6</v>
          </cell>
          <cell r="C82">
            <v>28</v>
          </cell>
          <cell r="D82" t="str">
            <v>Troškovi putovanja</v>
          </cell>
        </row>
        <row r="83">
          <cell r="A83" t="str">
            <v>6/29</v>
          </cell>
          <cell r="B83">
            <v>6</v>
          </cell>
          <cell r="C83">
            <v>29</v>
          </cell>
          <cell r="D83" t="str">
            <v>Prehrana zaposlenika</v>
          </cell>
        </row>
        <row r="84">
          <cell r="A84" t="str">
            <v>6/30</v>
          </cell>
          <cell r="B84">
            <v>6</v>
          </cell>
          <cell r="C84">
            <v>30</v>
          </cell>
          <cell r="D84" t="str">
            <v>Smještaj zaposlenika</v>
          </cell>
        </row>
        <row r="85">
          <cell r="A85" t="str">
            <v>6/31</v>
          </cell>
          <cell r="B85">
            <v>6</v>
          </cell>
          <cell r="C85">
            <v>31</v>
          </cell>
          <cell r="D85" t="str">
            <v>Medicinski troškovi</v>
          </cell>
        </row>
        <row r="86">
          <cell r="A86" t="str">
            <v>6/32</v>
          </cell>
          <cell r="B86">
            <v>6</v>
          </cell>
          <cell r="C86">
            <v>32</v>
          </cell>
          <cell r="D86" t="str">
            <v>Osposobljavanje</v>
          </cell>
        </row>
        <row r="87">
          <cell r="A87" t="str">
            <v>6/33</v>
          </cell>
          <cell r="B87">
            <v>6</v>
          </cell>
          <cell r="C87">
            <v>33</v>
          </cell>
          <cell r="D87" t="str">
            <v>Ostale naknade troškova zaposlenicima</v>
          </cell>
        </row>
        <row r="88">
          <cell r="A88" t="str">
            <v>6/34</v>
          </cell>
          <cell r="B88">
            <v>6</v>
          </cell>
          <cell r="C88">
            <v>34</v>
          </cell>
          <cell r="D88" t="str">
            <v>Reprezentacija i zabava</v>
          </cell>
        </row>
        <row r="89">
          <cell r="A89" t="str">
            <v>6/35</v>
          </cell>
          <cell r="B89">
            <v>6</v>
          </cell>
          <cell r="C89">
            <v>35</v>
          </cell>
          <cell r="D89" t="str">
            <v>Operativno osiguranje</v>
          </cell>
        </row>
        <row r="90">
          <cell r="A90" t="str">
            <v>6/36</v>
          </cell>
          <cell r="B90">
            <v>6</v>
          </cell>
          <cell r="C90">
            <v>36</v>
          </cell>
          <cell r="D90" t="str">
            <v>Usluge obrade podataka i softvera</v>
          </cell>
        </row>
        <row r="91">
          <cell r="A91" t="str">
            <v>6/37</v>
          </cell>
          <cell r="B91">
            <v>6</v>
          </cell>
          <cell r="C91">
            <v>37</v>
          </cell>
          <cell r="D91" t="str">
            <v>Humanitarne pomoći i donacije</v>
          </cell>
        </row>
        <row r="92">
          <cell r="A92" t="str">
            <v>6/38</v>
          </cell>
          <cell r="B92">
            <v>6</v>
          </cell>
          <cell r="C92">
            <v>38</v>
          </cell>
          <cell r="D92" t="str">
            <v>Članarine TZ</v>
          </cell>
        </row>
        <row r="93">
          <cell r="A93" t="str">
            <v>6/39</v>
          </cell>
          <cell r="B93">
            <v>6</v>
          </cell>
          <cell r="C93">
            <v>39</v>
          </cell>
          <cell r="D93" t="str">
            <v>Direktna spomenička renta</v>
          </cell>
        </row>
        <row r="94">
          <cell r="A94" t="str">
            <v>6/40</v>
          </cell>
          <cell r="B94">
            <v>6</v>
          </cell>
          <cell r="C94">
            <v>40</v>
          </cell>
          <cell r="D94" t="str">
            <v>Indirektna spomenička renta</v>
          </cell>
        </row>
        <row r="95">
          <cell r="A95" t="str">
            <v>6/41</v>
          </cell>
          <cell r="B95">
            <v>6</v>
          </cell>
          <cell r="C95">
            <v>41</v>
          </cell>
          <cell r="D95" t="str">
            <v>Pretplate i članstva</v>
          </cell>
        </row>
        <row r="96">
          <cell r="A96" t="str">
            <v>6/42</v>
          </cell>
          <cell r="B96">
            <v>6</v>
          </cell>
          <cell r="C96">
            <v>42</v>
          </cell>
          <cell r="D96" t="str">
            <v>Rashodi iz prošlih godina</v>
          </cell>
        </row>
        <row r="97">
          <cell r="A97" t="str">
            <v>6/43</v>
          </cell>
          <cell r="B97">
            <v>6</v>
          </cell>
          <cell r="C97">
            <v>43</v>
          </cell>
          <cell r="D97" t="str">
            <v>Otpis sumnjivih i spornih potraživanja</v>
          </cell>
        </row>
        <row r="98">
          <cell r="A98" t="str">
            <v>6/44</v>
          </cell>
          <cell r="B98">
            <v>6</v>
          </cell>
          <cell r="C98">
            <v>44</v>
          </cell>
          <cell r="D98" t="str">
            <v>Ostali troškovi</v>
          </cell>
        </row>
        <row r="99">
          <cell r="A99" t="str">
            <v>6/45</v>
          </cell>
          <cell r="B99">
            <v>6</v>
          </cell>
          <cell r="C99">
            <v>45</v>
          </cell>
          <cell r="D99" t="str">
            <v>Direktni troškovi</v>
          </cell>
        </row>
        <row r="100">
          <cell r="A100" t="str">
            <v>6/46</v>
          </cell>
          <cell r="B100">
            <v>6</v>
          </cell>
          <cell r="C100">
            <v>46</v>
          </cell>
          <cell r="D100" t="str">
            <v>UKUPNI TROŠKOVI ODJELA</v>
          </cell>
        </row>
        <row r="101">
          <cell r="A101" t="str">
            <v>6/47</v>
          </cell>
          <cell r="B101">
            <v>6</v>
          </cell>
          <cell r="C101">
            <v>47</v>
          </cell>
          <cell r="D101" t="str">
            <v>Alocirani troškovi ~ Plaće i povezani izdaci</v>
          </cell>
        </row>
        <row r="102">
          <cell r="A102" t="str">
            <v>6/48</v>
          </cell>
          <cell r="B102">
            <v>6</v>
          </cell>
          <cell r="C102">
            <v>48</v>
          </cell>
          <cell r="D102" t="str">
            <v>Alocirani troškovi ~ Direktni troškovi</v>
          </cell>
        </row>
        <row r="103">
          <cell r="A103" t="str">
            <v>6/49</v>
          </cell>
          <cell r="B103">
            <v>6</v>
          </cell>
          <cell r="C103">
            <v>49</v>
          </cell>
          <cell r="D103" t="str">
            <v>Prealocirani troškovi ~ Plaće i povezani izdaci</v>
          </cell>
        </row>
        <row r="104">
          <cell r="A104" t="str">
            <v>6/50</v>
          </cell>
          <cell r="B104">
            <v>6</v>
          </cell>
          <cell r="C104">
            <v>50</v>
          </cell>
          <cell r="D104" t="str">
            <v>Prealocirani troškovi ~ Direktni troškovi</v>
          </cell>
        </row>
        <row r="105">
          <cell r="A105" t="str">
            <v>6/51</v>
          </cell>
          <cell r="B105">
            <v>6</v>
          </cell>
          <cell r="C105">
            <v>51</v>
          </cell>
          <cell r="D105" t="str">
            <v>SVEUKUPNO ODJEL ADMINISTRACIJE</v>
          </cell>
        </row>
        <row r="106">
          <cell r="A106" t="str">
            <v>8/1</v>
          </cell>
          <cell r="B106">
            <v>8</v>
          </cell>
          <cell r="C106">
            <v>1</v>
          </cell>
          <cell r="D106" t="str">
            <v>Plaće ~ stalni</v>
          </cell>
        </row>
        <row r="107">
          <cell r="A107" t="str">
            <v>8/2</v>
          </cell>
          <cell r="B107">
            <v>8</v>
          </cell>
          <cell r="C107">
            <v>2</v>
          </cell>
          <cell r="D107" t="str">
            <v>Društveni standard ~ stalni</v>
          </cell>
        </row>
        <row r="108">
          <cell r="A108" t="str">
            <v>8/3</v>
          </cell>
          <cell r="B108">
            <v>8</v>
          </cell>
          <cell r="C108">
            <v>3</v>
          </cell>
          <cell r="D108" t="str">
            <v>Plaće i povezani izdaci ~ stalni</v>
          </cell>
        </row>
        <row r="109">
          <cell r="A109" t="str">
            <v>8/4</v>
          </cell>
          <cell r="B109">
            <v>8</v>
          </cell>
          <cell r="C109">
            <v>4</v>
          </cell>
          <cell r="D109" t="str">
            <v>Plaće ~ sezonski</v>
          </cell>
        </row>
        <row r="110">
          <cell r="A110" t="str">
            <v>8/5</v>
          </cell>
          <cell r="B110">
            <v>8</v>
          </cell>
          <cell r="C110">
            <v>5</v>
          </cell>
          <cell r="D110" t="str">
            <v>Društveni standard ~ sezonski</v>
          </cell>
        </row>
        <row r="111">
          <cell r="A111" t="str">
            <v>8/6</v>
          </cell>
          <cell r="B111">
            <v>8</v>
          </cell>
          <cell r="C111">
            <v>6</v>
          </cell>
          <cell r="D111" t="str">
            <v>Plaće i povezani izdaci ~ sezonski</v>
          </cell>
        </row>
        <row r="112">
          <cell r="A112" t="str">
            <v>8/7</v>
          </cell>
          <cell r="B112">
            <v>8</v>
          </cell>
          <cell r="C112">
            <v>7</v>
          </cell>
          <cell r="D112" t="str">
            <v>Privremeni i povremeni poslovi</v>
          </cell>
        </row>
        <row r="113">
          <cell r="A113" t="str">
            <v>8/8</v>
          </cell>
          <cell r="B113">
            <v>8</v>
          </cell>
          <cell r="C113">
            <v>8</v>
          </cell>
          <cell r="D113" t="str">
            <v>Plaće i povezani izdaci ~ interno</v>
          </cell>
        </row>
        <row r="114">
          <cell r="A114" t="str">
            <v>8/9</v>
          </cell>
          <cell r="B114">
            <v>8</v>
          </cell>
          <cell r="C114">
            <v>9</v>
          </cell>
          <cell r="D114" t="str">
            <v>Ukupne plaće i povezani izdaci</v>
          </cell>
        </row>
        <row r="115">
          <cell r="A115" t="str">
            <v>8/10</v>
          </cell>
          <cell r="B115">
            <v>8</v>
          </cell>
          <cell r="C115">
            <v>10</v>
          </cell>
          <cell r="D115" t="str">
            <v>Preventivno održa. (redovni pop.)</v>
          </cell>
        </row>
        <row r="116">
          <cell r="A116" t="str">
            <v>8/11</v>
          </cell>
          <cell r="B116">
            <v>8</v>
          </cell>
          <cell r="C116">
            <v>11</v>
          </cell>
          <cell r="D116" t="str">
            <v>Održavanje okoliša</v>
          </cell>
        </row>
        <row r="117">
          <cell r="A117" t="str">
            <v>8/12</v>
          </cell>
          <cell r="B117">
            <v>8</v>
          </cell>
          <cell r="C117">
            <v>12</v>
          </cell>
          <cell r="D117" t="str">
            <v>Održavanje zgrada</v>
          </cell>
        </row>
        <row r="118">
          <cell r="A118" t="str">
            <v>8/13</v>
          </cell>
          <cell r="B118">
            <v>8</v>
          </cell>
          <cell r="C118">
            <v>13</v>
          </cell>
          <cell r="D118" t="str">
            <v>Prostori za goste</v>
          </cell>
        </row>
        <row r="119">
          <cell r="A119" t="str">
            <v>8/14</v>
          </cell>
          <cell r="B119">
            <v>8</v>
          </cell>
          <cell r="C119">
            <v>14</v>
          </cell>
          <cell r="D119" t="str">
            <v>Pozadinski prostori</v>
          </cell>
        </row>
        <row r="120">
          <cell r="A120" t="str">
            <v>8/15</v>
          </cell>
          <cell r="B120">
            <v>8</v>
          </cell>
          <cell r="C120">
            <v>15</v>
          </cell>
          <cell r="D120" t="str">
            <v>Kuhinja</v>
          </cell>
        </row>
        <row r="121">
          <cell r="A121" t="str">
            <v>8/16</v>
          </cell>
          <cell r="B121">
            <v>8</v>
          </cell>
          <cell r="C121">
            <v>16</v>
          </cell>
          <cell r="D121" t="str">
            <v>Inženjering</v>
          </cell>
        </row>
        <row r="122">
          <cell r="A122" t="str">
            <v>8/17</v>
          </cell>
          <cell r="B122">
            <v>8</v>
          </cell>
          <cell r="C122">
            <v>17</v>
          </cell>
          <cell r="D122" t="str">
            <v>Skladište i trgovina</v>
          </cell>
        </row>
        <row r="123">
          <cell r="A123" t="str">
            <v>8/18</v>
          </cell>
          <cell r="B123">
            <v>8</v>
          </cell>
          <cell r="C123">
            <v>18</v>
          </cell>
          <cell r="D123" t="str">
            <v>Ostali troškovi</v>
          </cell>
        </row>
        <row r="124">
          <cell r="A124" t="str">
            <v>8/19</v>
          </cell>
          <cell r="B124">
            <v>8</v>
          </cell>
          <cell r="C124">
            <v>19</v>
          </cell>
          <cell r="D124" t="str">
            <v>Tenis tereni</v>
          </cell>
        </row>
        <row r="125">
          <cell r="A125" t="str">
            <v>8/20</v>
          </cell>
          <cell r="B125">
            <v>8</v>
          </cell>
          <cell r="C125">
            <v>20</v>
          </cell>
          <cell r="D125" t="str">
            <v>Oprema za zabavu</v>
          </cell>
        </row>
        <row r="126">
          <cell r="A126" t="str">
            <v>8/21</v>
          </cell>
          <cell r="B126">
            <v>8</v>
          </cell>
          <cell r="C126">
            <v>21</v>
          </cell>
          <cell r="D126" t="str">
            <v>Sportska oprema</v>
          </cell>
        </row>
        <row r="127">
          <cell r="A127" t="str">
            <v>8/22</v>
          </cell>
          <cell r="B127">
            <v>8</v>
          </cell>
          <cell r="C127">
            <v>22</v>
          </cell>
          <cell r="D127" t="str">
            <v>Preventivno održavanje</v>
          </cell>
        </row>
        <row r="128">
          <cell r="A128" t="str">
            <v>8/23</v>
          </cell>
          <cell r="B128">
            <v>8</v>
          </cell>
          <cell r="C128">
            <v>23</v>
          </cell>
          <cell r="D128" t="str">
            <v>Popravci po ugovoru</v>
          </cell>
        </row>
        <row r="129">
          <cell r="A129" t="str">
            <v>8/24</v>
          </cell>
          <cell r="B129">
            <v>8</v>
          </cell>
          <cell r="C129">
            <v>24</v>
          </cell>
          <cell r="D129" t="str">
            <v>Ugovori o održavanju</v>
          </cell>
        </row>
        <row r="130">
          <cell r="A130" t="str">
            <v>8/25</v>
          </cell>
          <cell r="B130">
            <v>8</v>
          </cell>
          <cell r="C130">
            <v>25</v>
          </cell>
          <cell r="D130" t="str">
            <v>Zakonske obaveze i godišnji servisi</v>
          </cell>
        </row>
        <row r="131">
          <cell r="A131" t="str">
            <v>8/26</v>
          </cell>
          <cell r="B131">
            <v>8</v>
          </cell>
          <cell r="C131">
            <v>26</v>
          </cell>
          <cell r="D131" t="str">
            <v>Građevinsko, obrtnički i instalaterski radovi</v>
          </cell>
        </row>
        <row r="132">
          <cell r="A132" t="str">
            <v>8/27</v>
          </cell>
          <cell r="B132">
            <v>8</v>
          </cell>
          <cell r="C132">
            <v>27</v>
          </cell>
          <cell r="D132" t="str">
            <v>Voda i kanalizacija</v>
          </cell>
        </row>
        <row r="133">
          <cell r="A133" t="str">
            <v>8/28</v>
          </cell>
          <cell r="B133">
            <v>8</v>
          </cell>
          <cell r="C133">
            <v>28</v>
          </cell>
          <cell r="D133" t="str">
            <v>Hortikultura i okoliš</v>
          </cell>
        </row>
        <row r="134">
          <cell r="A134" t="str">
            <v>8/29</v>
          </cell>
          <cell r="B134">
            <v>8</v>
          </cell>
          <cell r="C134">
            <v>29</v>
          </cell>
          <cell r="D134" t="str">
            <v>Elektrika</v>
          </cell>
        </row>
        <row r="135">
          <cell r="A135" t="str">
            <v>8/30</v>
          </cell>
          <cell r="B135">
            <v>8</v>
          </cell>
          <cell r="C135">
            <v>30</v>
          </cell>
          <cell r="D135" t="str">
            <v>Strojarstvo</v>
          </cell>
        </row>
        <row r="136">
          <cell r="A136" t="str">
            <v>8/31</v>
          </cell>
          <cell r="B136">
            <v>8</v>
          </cell>
          <cell r="C136">
            <v>31</v>
          </cell>
          <cell r="D136" t="str">
            <v>Vozni park</v>
          </cell>
        </row>
        <row r="137">
          <cell r="A137" t="str">
            <v>8/32</v>
          </cell>
          <cell r="B137">
            <v>8</v>
          </cell>
          <cell r="C137">
            <v>32</v>
          </cell>
          <cell r="D137" t="str">
            <v>Održavanje informacijskog sustava ~Hardware,Software,Telekom</v>
          </cell>
        </row>
        <row r="138">
          <cell r="A138" t="str">
            <v>8/33</v>
          </cell>
          <cell r="B138">
            <v>8</v>
          </cell>
          <cell r="C138">
            <v>33</v>
          </cell>
          <cell r="D138" t="str">
            <v>Troškovi/refundacija šteta</v>
          </cell>
        </row>
        <row r="139">
          <cell r="A139" t="str">
            <v>8/34</v>
          </cell>
          <cell r="B139">
            <v>8</v>
          </cell>
          <cell r="C139">
            <v>34</v>
          </cell>
          <cell r="D139" t="str">
            <v>Preventivno, tekuće održavanje i servisi</v>
          </cell>
        </row>
        <row r="140">
          <cell r="A140" t="str">
            <v>8/35</v>
          </cell>
          <cell r="B140">
            <v>8</v>
          </cell>
          <cell r="C140">
            <v>35</v>
          </cell>
          <cell r="D140" t="str">
            <v>Inženjerijski materijal</v>
          </cell>
        </row>
        <row r="141">
          <cell r="A141" t="str">
            <v>8/36</v>
          </cell>
          <cell r="B141">
            <v>8</v>
          </cell>
          <cell r="C141">
            <v>36</v>
          </cell>
          <cell r="D141" t="str">
            <v>Uredski materijal</v>
          </cell>
        </row>
        <row r="142">
          <cell r="A142" t="str">
            <v>8/37</v>
          </cell>
          <cell r="B142">
            <v>8</v>
          </cell>
          <cell r="C142">
            <v>37</v>
          </cell>
          <cell r="D142" t="str">
            <v>Materijal za čišćenje</v>
          </cell>
        </row>
        <row r="143">
          <cell r="A143" t="str">
            <v>8/38</v>
          </cell>
          <cell r="B143">
            <v>8</v>
          </cell>
          <cell r="C143">
            <v>38</v>
          </cell>
          <cell r="D143" t="str">
            <v>Uniforme</v>
          </cell>
        </row>
        <row r="144">
          <cell r="A144" t="str">
            <v>8/39</v>
          </cell>
          <cell r="B144">
            <v>8</v>
          </cell>
          <cell r="C144">
            <v>39</v>
          </cell>
          <cell r="D144" t="str">
            <v>Potrošni materijal</v>
          </cell>
        </row>
        <row r="145">
          <cell r="A145" t="str">
            <v>8/40</v>
          </cell>
          <cell r="B145">
            <v>8</v>
          </cell>
          <cell r="C145">
            <v>40</v>
          </cell>
          <cell r="D145" t="str">
            <v>Prijevoz</v>
          </cell>
        </row>
        <row r="146">
          <cell r="A146" t="str">
            <v>8/41</v>
          </cell>
          <cell r="B146">
            <v>8</v>
          </cell>
          <cell r="C146">
            <v>41</v>
          </cell>
          <cell r="D146" t="str">
            <v>Otpis sitnog inventara</v>
          </cell>
        </row>
        <row r="147">
          <cell r="A147" t="str">
            <v>8/42</v>
          </cell>
          <cell r="B147">
            <v>8</v>
          </cell>
          <cell r="C147">
            <v>42</v>
          </cell>
          <cell r="D147" t="str">
            <v>Telekomunikacije</v>
          </cell>
        </row>
        <row r="148">
          <cell r="A148" t="str">
            <v>8/43</v>
          </cell>
          <cell r="B148">
            <v>8</v>
          </cell>
          <cell r="C148">
            <v>43</v>
          </cell>
          <cell r="D148" t="str">
            <v>Rezervni dijelovi</v>
          </cell>
        </row>
        <row r="149">
          <cell r="A149" t="str">
            <v>8/44</v>
          </cell>
          <cell r="B149">
            <v>8</v>
          </cell>
          <cell r="C149">
            <v>44</v>
          </cell>
          <cell r="D149" t="str">
            <v>Odvoz smeća</v>
          </cell>
        </row>
        <row r="150">
          <cell r="A150" t="str">
            <v>8/45</v>
          </cell>
          <cell r="B150">
            <v>8</v>
          </cell>
          <cell r="C150">
            <v>45</v>
          </cell>
          <cell r="D150" t="str">
            <v>Dezinsekcija i deratizacija</v>
          </cell>
        </row>
        <row r="151">
          <cell r="A151" t="str">
            <v>8/46</v>
          </cell>
          <cell r="B151">
            <v>8</v>
          </cell>
          <cell r="C151">
            <v>46</v>
          </cell>
          <cell r="D151" t="str">
            <v>Bakteriološka zaštita</v>
          </cell>
        </row>
        <row r="152">
          <cell r="A152" t="str">
            <v>8/47</v>
          </cell>
          <cell r="B152">
            <v>8</v>
          </cell>
          <cell r="C152">
            <v>47</v>
          </cell>
          <cell r="D152" t="str">
            <v>Osposobljavanje</v>
          </cell>
        </row>
        <row r="153">
          <cell r="A153" t="str">
            <v>8/48</v>
          </cell>
          <cell r="B153">
            <v>8</v>
          </cell>
          <cell r="C153">
            <v>48</v>
          </cell>
          <cell r="D153" t="str">
            <v>Troškovi kotlovnice ~ Katoro</v>
          </cell>
        </row>
        <row r="154">
          <cell r="A154" t="str">
            <v>8/49</v>
          </cell>
          <cell r="B154">
            <v>8</v>
          </cell>
          <cell r="C154">
            <v>49</v>
          </cell>
          <cell r="D154" t="str">
            <v>Troškovi kotlovnice ~ Energana Punta</v>
          </cell>
        </row>
        <row r="155">
          <cell r="A155" t="str">
            <v>8/50</v>
          </cell>
          <cell r="B155">
            <v>8</v>
          </cell>
          <cell r="C155">
            <v>50</v>
          </cell>
          <cell r="D155" t="str">
            <v>Usluge održavanja</v>
          </cell>
        </row>
        <row r="156">
          <cell r="A156" t="str">
            <v>8/51</v>
          </cell>
          <cell r="B156">
            <v>8</v>
          </cell>
          <cell r="C156">
            <v>51</v>
          </cell>
          <cell r="D156" t="str">
            <v>Troškovi krajobraznog uređenja</v>
          </cell>
        </row>
        <row r="157">
          <cell r="A157" t="str">
            <v>8/52</v>
          </cell>
          <cell r="B157">
            <v>8</v>
          </cell>
          <cell r="C157">
            <v>52</v>
          </cell>
          <cell r="D157" t="str">
            <v>Ostali neraspoređeni troškovi</v>
          </cell>
        </row>
        <row r="158">
          <cell r="A158" t="str">
            <v>8/53</v>
          </cell>
          <cell r="B158">
            <v>8</v>
          </cell>
          <cell r="C158">
            <v>53</v>
          </cell>
          <cell r="D158" t="str">
            <v>Neraspoređeni izdaci</v>
          </cell>
        </row>
        <row r="159">
          <cell r="A159" t="str">
            <v>8/54</v>
          </cell>
          <cell r="B159">
            <v>8</v>
          </cell>
          <cell r="C159">
            <v>54</v>
          </cell>
          <cell r="D159" t="str">
            <v>Troškovi inžinjeringa</v>
          </cell>
        </row>
        <row r="160">
          <cell r="A160" t="str">
            <v>8/55</v>
          </cell>
          <cell r="B160">
            <v>8</v>
          </cell>
          <cell r="C160">
            <v>55</v>
          </cell>
          <cell r="D160" t="str">
            <v>Električna energija</v>
          </cell>
        </row>
        <row r="161">
          <cell r="A161" t="str">
            <v>8/56</v>
          </cell>
          <cell r="B161">
            <v>8</v>
          </cell>
          <cell r="C161">
            <v>56</v>
          </cell>
          <cell r="D161" t="str">
            <v>Plin</v>
          </cell>
        </row>
        <row r="162">
          <cell r="A162" t="str">
            <v>8/57</v>
          </cell>
          <cell r="B162">
            <v>8</v>
          </cell>
          <cell r="C162">
            <v>57</v>
          </cell>
          <cell r="D162" t="str">
            <v>Gorivo</v>
          </cell>
        </row>
        <row r="163">
          <cell r="A163" t="str">
            <v>8/58</v>
          </cell>
          <cell r="B163">
            <v>8</v>
          </cell>
          <cell r="C163">
            <v>58</v>
          </cell>
          <cell r="D163" t="str">
            <v>Voda</v>
          </cell>
        </row>
        <row r="164">
          <cell r="A164" t="str">
            <v>8/59</v>
          </cell>
          <cell r="B164">
            <v>8</v>
          </cell>
          <cell r="C164">
            <v>59</v>
          </cell>
          <cell r="D164" t="str">
            <v>Energija</v>
          </cell>
        </row>
        <row r="165">
          <cell r="A165" t="str">
            <v>8/60</v>
          </cell>
          <cell r="B165">
            <v>8</v>
          </cell>
          <cell r="C165">
            <v>60</v>
          </cell>
          <cell r="D165" t="str">
            <v>UKUPNI TROŠKOVI ODJELA</v>
          </cell>
        </row>
        <row r="166">
          <cell r="A166" t="str">
            <v>8/61</v>
          </cell>
          <cell r="B166">
            <v>8</v>
          </cell>
          <cell r="C166">
            <v>61</v>
          </cell>
          <cell r="D166" t="str">
            <v>Alocirani troškovi ~ Plaće i povezani izdaci</v>
          </cell>
        </row>
        <row r="167">
          <cell r="A167" t="str">
            <v>8/62</v>
          </cell>
          <cell r="B167">
            <v>8</v>
          </cell>
          <cell r="C167">
            <v>62</v>
          </cell>
          <cell r="D167" t="str">
            <v>Alocirani troškovi ~ Troškovi inž.</v>
          </cell>
        </row>
        <row r="168">
          <cell r="A168" t="str">
            <v>8/63</v>
          </cell>
          <cell r="B168">
            <v>8</v>
          </cell>
          <cell r="C168">
            <v>63</v>
          </cell>
          <cell r="D168" t="str">
            <v>Alocirani troškovi ~ Energija</v>
          </cell>
        </row>
        <row r="169">
          <cell r="A169" t="str">
            <v>8/64</v>
          </cell>
          <cell r="B169">
            <v>8</v>
          </cell>
          <cell r="C169">
            <v>64</v>
          </cell>
          <cell r="D169" t="str">
            <v>Prealocirani troškovi ~ Plaće i povezani izdaci</v>
          </cell>
        </row>
        <row r="170">
          <cell r="A170" t="str">
            <v>8/65</v>
          </cell>
          <cell r="B170">
            <v>8</v>
          </cell>
          <cell r="C170">
            <v>65</v>
          </cell>
          <cell r="D170" t="str">
            <v>Prealocirani troškovi~Troškovi inž.</v>
          </cell>
        </row>
        <row r="171">
          <cell r="A171" t="str">
            <v>8/66</v>
          </cell>
          <cell r="B171">
            <v>8</v>
          </cell>
          <cell r="C171">
            <v>66</v>
          </cell>
          <cell r="D171" t="str">
            <v>Prealocirani troškovi ~  Energija</v>
          </cell>
        </row>
        <row r="172">
          <cell r="A172" t="str">
            <v>8/67</v>
          </cell>
          <cell r="B172">
            <v>8</v>
          </cell>
          <cell r="C172">
            <v>67</v>
          </cell>
          <cell r="D172" t="str">
            <v>Trošk.usl.dr.PC~a ~Plaće i pov.izd.</v>
          </cell>
        </row>
        <row r="173">
          <cell r="A173" t="str">
            <v>8/68</v>
          </cell>
          <cell r="B173">
            <v>8</v>
          </cell>
          <cell r="C173">
            <v>68</v>
          </cell>
          <cell r="D173" t="str">
            <v>Trošk.usluga dr.PC~a ~ Trošk.inž.</v>
          </cell>
        </row>
        <row r="174">
          <cell r="A174" t="str">
            <v>8/69</v>
          </cell>
          <cell r="B174">
            <v>8</v>
          </cell>
          <cell r="C174">
            <v>69</v>
          </cell>
          <cell r="D174" t="str">
            <v>Troškovi usluga dr. PC~a ~ Energija</v>
          </cell>
        </row>
        <row r="175">
          <cell r="A175" t="str">
            <v>8/70</v>
          </cell>
          <cell r="B175">
            <v>8</v>
          </cell>
          <cell r="C175">
            <v>70</v>
          </cell>
          <cell r="D175" t="str">
            <v>Storno troška usluga drugom PC~u ~ Plaće i povezani izdaci</v>
          </cell>
        </row>
        <row r="176">
          <cell r="A176" t="str">
            <v>8/71</v>
          </cell>
          <cell r="B176">
            <v>8</v>
          </cell>
          <cell r="C176">
            <v>71</v>
          </cell>
          <cell r="D176" t="str">
            <v>Storno troška usluga drugom PC~u ~ Troškovi inžinjeringa</v>
          </cell>
        </row>
        <row r="177">
          <cell r="A177" t="str">
            <v>8/72</v>
          </cell>
          <cell r="B177">
            <v>8</v>
          </cell>
          <cell r="C177">
            <v>72</v>
          </cell>
          <cell r="D177" t="str">
            <v>Storno troš.usl.dr.PC~u ~Energija</v>
          </cell>
        </row>
        <row r="178">
          <cell r="A178" t="str">
            <v>8/73</v>
          </cell>
          <cell r="B178">
            <v>8</v>
          </cell>
          <cell r="C178">
            <v>73</v>
          </cell>
          <cell r="D178" t="str">
            <v>Trošak pranja rublja ~ smještaj</v>
          </cell>
        </row>
        <row r="179">
          <cell r="A179" t="str">
            <v>8/74</v>
          </cell>
          <cell r="B179">
            <v>8</v>
          </cell>
          <cell r="C179">
            <v>74</v>
          </cell>
          <cell r="D179" t="str">
            <v>Trošak pranja rublja ~ hrana i piće</v>
          </cell>
        </row>
        <row r="180">
          <cell r="A180" t="str">
            <v>8/75</v>
          </cell>
          <cell r="B180">
            <v>8</v>
          </cell>
          <cell r="C180">
            <v>75</v>
          </cell>
          <cell r="D180" t="str">
            <v>Trošak kotlovnice ~ Katoro</v>
          </cell>
        </row>
        <row r="181">
          <cell r="A181" t="str">
            <v>8/76</v>
          </cell>
          <cell r="B181">
            <v>8</v>
          </cell>
          <cell r="C181">
            <v>76</v>
          </cell>
          <cell r="D181" t="str">
            <v>Trošak kotlovnice ~ Sipar</v>
          </cell>
        </row>
        <row r="182">
          <cell r="A182" t="str">
            <v>8/77</v>
          </cell>
          <cell r="B182">
            <v>8</v>
          </cell>
          <cell r="C182">
            <v>77</v>
          </cell>
          <cell r="D182" t="str">
            <v>Usluge održavanja</v>
          </cell>
        </row>
        <row r="183">
          <cell r="A183" t="str">
            <v>8/78</v>
          </cell>
          <cell r="B183">
            <v>8</v>
          </cell>
          <cell r="C183">
            <v>78</v>
          </cell>
          <cell r="D183" t="str">
            <v>Prihodi od kotlovnice</v>
          </cell>
        </row>
        <row r="184">
          <cell r="A184" t="str">
            <v>8/79</v>
          </cell>
          <cell r="B184">
            <v>8</v>
          </cell>
          <cell r="C184">
            <v>79</v>
          </cell>
          <cell r="D184" t="str">
            <v>Interni prihodi usluga održavanja</v>
          </cell>
        </row>
        <row r="185">
          <cell r="A185" t="str">
            <v>8/80</v>
          </cell>
          <cell r="B185">
            <v>8</v>
          </cell>
          <cell r="C185">
            <v>80</v>
          </cell>
          <cell r="D185" t="str">
            <v>Interni prihodi energane</v>
          </cell>
        </row>
        <row r="186">
          <cell r="A186" t="str">
            <v>8/81</v>
          </cell>
          <cell r="B186">
            <v>8</v>
          </cell>
          <cell r="C186">
            <v>81</v>
          </cell>
          <cell r="D186" t="str">
            <v>Interni prihodi pranja rublja</v>
          </cell>
        </row>
        <row r="187">
          <cell r="A187" t="str">
            <v>8/82</v>
          </cell>
          <cell r="B187">
            <v>8</v>
          </cell>
          <cell r="C187">
            <v>82</v>
          </cell>
          <cell r="D187" t="str">
            <v>SVEUKUPNO ODJEL POG. INŽENJERSTVA</v>
          </cell>
        </row>
        <row r="188">
          <cell r="A188" t="str">
            <v>18/1</v>
          </cell>
          <cell r="B188">
            <v>18</v>
          </cell>
          <cell r="C188">
            <v>1</v>
          </cell>
          <cell r="D188" t="str">
            <v>Plaće ~ stalni</v>
          </cell>
        </row>
        <row r="189">
          <cell r="A189" t="str">
            <v>18/2</v>
          </cell>
          <cell r="B189">
            <v>18</v>
          </cell>
          <cell r="C189">
            <v>2</v>
          </cell>
          <cell r="D189" t="str">
            <v>Društveni standard - stalni</v>
          </cell>
        </row>
        <row r="190">
          <cell r="A190" t="str">
            <v>18/3</v>
          </cell>
          <cell r="B190">
            <v>18</v>
          </cell>
          <cell r="C190">
            <v>3</v>
          </cell>
          <cell r="D190" t="str">
            <v>Plaće i povezani izdaci ~ stalni</v>
          </cell>
        </row>
        <row r="191">
          <cell r="A191" t="str">
            <v>18/4</v>
          </cell>
          <cell r="B191">
            <v>18</v>
          </cell>
          <cell r="C191">
            <v>4</v>
          </cell>
          <cell r="D191" t="str">
            <v>Plaće ~ sezonski</v>
          </cell>
        </row>
        <row r="192">
          <cell r="A192" t="str">
            <v>18/5</v>
          </cell>
          <cell r="B192">
            <v>18</v>
          </cell>
          <cell r="C192">
            <v>5</v>
          </cell>
          <cell r="D192" t="str">
            <v>Društveni standard ~ sezonski</v>
          </cell>
        </row>
        <row r="193">
          <cell r="A193" t="str">
            <v>18/6</v>
          </cell>
          <cell r="B193">
            <v>18</v>
          </cell>
          <cell r="C193">
            <v>6</v>
          </cell>
          <cell r="D193" t="str">
            <v>Plaće i povezani izdaci ~ sezonski</v>
          </cell>
        </row>
        <row r="194">
          <cell r="A194" t="str">
            <v>18/7</v>
          </cell>
          <cell r="B194">
            <v>18</v>
          </cell>
          <cell r="C194">
            <v>7</v>
          </cell>
          <cell r="D194" t="str">
            <v>Privremeni i povremeni poslovi</v>
          </cell>
        </row>
        <row r="195">
          <cell r="A195" t="str">
            <v>18/8</v>
          </cell>
          <cell r="B195">
            <v>18</v>
          </cell>
          <cell r="C195">
            <v>8</v>
          </cell>
          <cell r="D195" t="str">
            <v>Plaće i povezani izdaci ~ interno</v>
          </cell>
        </row>
        <row r="196">
          <cell r="A196" t="str">
            <v>18/9</v>
          </cell>
          <cell r="B196">
            <v>18</v>
          </cell>
          <cell r="C196">
            <v>9</v>
          </cell>
          <cell r="D196" t="str">
            <v>Ukupne plaće i povezani izdaci</v>
          </cell>
        </row>
        <row r="197">
          <cell r="A197" t="str">
            <v>18/10</v>
          </cell>
          <cell r="B197">
            <v>18</v>
          </cell>
          <cell r="C197">
            <v>10</v>
          </cell>
          <cell r="D197" t="str">
            <v>Uredski materijal</v>
          </cell>
        </row>
        <row r="198">
          <cell r="A198" t="str">
            <v>18/11</v>
          </cell>
          <cell r="B198">
            <v>18</v>
          </cell>
          <cell r="C198">
            <v>11</v>
          </cell>
          <cell r="D198" t="str">
            <v>Prijevoz</v>
          </cell>
        </row>
        <row r="199">
          <cell r="A199" t="str">
            <v>18/12</v>
          </cell>
          <cell r="B199">
            <v>18</v>
          </cell>
          <cell r="C199">
            <v>12</v>
          </cell>
          <cell r="D199" t="str">
            <v>Telekomunikacije</v>
          </cell>
        </row>
        <row r="200">
          <cell r="A200" t="str">
            <v>18/13</v>
          </cell>
          <cell r="B200">
            <v>18</v>
          </cell>
          <cell r="C200">
            <v>13</v>
          </cell>
          <cell r="D200" t="str">
            <v>Otprema pisma</v>
          </cell>
        </row>
        <row r="201">
          <cell r="A201" t="str">
            <v>18/14</v>
          </cell>
          <cell r="B201">
            <v>18</v>
          </cell>
          <cell r="C201">
            <v>14</v>
          </cell>
          <cell r="D201" t="str">
            <v>Pretplate i članstva</v>
          </cell>
        </row>
        <row r="202">
          <cell r="A202" t="str">
            <v>18/15</v>
          </cell>
          <cell r="B202">
            <v>18</v>
          </cell>
          <cell r="C202">
            <v>15</v>
          </cell>
          <cell r="D202" t="str">
            <v>Osposobljavanje</v>
          </cell>
        </row>
        <row r="203">
          <cell r="A203" t="str">
            <v>18/16</v>
          </cell>
          <cell r="B203">
            <v>18</v>
          </cell>
          <cell r="C203">
            <v>16</v>
          </cell>
          <cell r="D203" t="str">
            <v>Reprezentacija</v>
          </cell>
        </row>
        <row r="204">
          <cell r="A204" t="str">
            <v>18/17</v>
          </cell>
          <cell r="B204">
            <v>18</v>
          </cell>
          <cell r="C204">
            <v>17</v>
          </cell>
          <cell r="D204" t="str">
            <v>Sponzorstvo teniskih turnira</v>
          </cell>
        </row>
        <row r="205">
          <cell r="A205" t="str">
            <v>18/18</v>
          </cell>
          <cell r="B205">
            <v>18</v>
          </cell>
          <cell r="C205">
            <v>18</v>
          </cell>
          <cell r="D205" t="str">
            <v>Ostali troškovi marketinga</v>
          </cell>
        </row>
        <row r="206">
          <cell r="A206" t="str">
            <v>18/19</v>
          </cell>
          <cell r="B206">
            <v>18</v>
          </cell>
          <cell r="C206">
            <v>19</v>
          </cell>
          <cell r="D206" t="str">
            <v>Troškovi destinacijskog marketinga</v>
          </cell>
        </row>
        <row r="207">
          <cell r="A207" t="str">
            <v>18/20</v>
          </cell>
          <cell r="B207">
            <v>18</v>
          </cell>
          <cell r="C207">
            <v>20</v>
          </cell>
          <cell r="D207" t="str">
            <v>Troškovi destinacijskog marketinga ISTRA DMC</v>
          </cell>
        </row>
        <row r="208">
          <cell r="A208" t="str">
            <v>18/21</v>
          </cell>
          <cell r="B208">
            <v>18</v>
          </cell>
          <cell r="C208">
            <v>21</v>
          </cell>
          <cell r="D208" t="str">
            <v>Direktni troškovi</v>
          </cell>
        </row>
        <row r="209">
          <cell r="A209" t="str">
            <v>18/22</v>
          </cell>
          <cell r="B209">
            <v>18</v>
          </cell>
          <cell r="C209">
            <v>22</v>
          </cell>
          <cell r="D209" t="str">
            <v>Tiskani materijal</v>
          </cell>
        </row>
        <row r="210">
          <cell r="A210" t="str">
            <v>18/23</v>
          </cell>
          <cell r="B210">
            <v>18</v>
          </cell>
          <cell r="C210">
            <v>23</v>
          </cell>
          <cell r="D210" t="str">
            <v>Fotografske usluge i filmovi</v>
          </cell>
        </row>
        <row r="211">
          <cell r="A211" t="str">
            <v>18/24</v>
          </cell>
          <cell r="B211">
            <v>18</v>
          </cell>
          <cell r="C211">
            <v>24</v>
          </cell>
          <cell r="D211" t="str">
            <v>Tiskani materijal i multimedija</v>
          </cell>
        </row>
        <row r="212">
          <cell r="A212" t="str">
            <v>18/25</v>
          </cell>
          <cell r="B212">
            <v>18</v>
          </cell>
          <cell r="C212">
            <v>25</v>
          </cell>
          <cell r="D212" t="str">
            <v>Sajmovi~zakup i kotizacije</v>
          </cell>
        </row>
        <row r="213">
          <cell r="A213" t="str">
            <v>18/26</v>
          </cell>
          <cell r="B213">
            <v>18</v>
          </cell>
          <cell r="C213">
            <v>26</v>
          </cell>
          <cell r="D213" t="str">
            <v>Troškovi putovanja u zemlji</v>
          </cell>
        </row>
        <row r="214">
          <cell r="A214" t="str">
            <v>18/27</v>
          </cell>
          <cell r="B214">
            <v>18</v>
          </cell>
          <cell r="C214">
            <v>27</v>
          </cell>
          <cell r="D214" t="str">
            <v>Troškovi putovanja u inozemstvu</v>
          </cell>
        </row>
        <row r="215">
          <cell r="A215" t="str">
            <v>18/28</v>
          </cell>
          <cell r="B215">
            <v>18</v>
          </cell>
          <cell r="C215">
            <v>28</v>
          </cell>
          <cell r="D215" t="str">
            <v>SAJMOVI ukupno</v>
          </cell>
        </row>
        <row r="216">
          <cell r="A216" t="str">
            <v>18/29</v>
          </cell>
          <cell r="B216">
            <v>18</v>
          </cell>
          <cell r="C216">
            <v>29</v>
          </cell>
          <cell r="D216" t="str">
            <v>Off line oglašavanje u zemlji</v>
          </cell>
        </row>
        <row r="217">
          <cell r="A217" t="str">
            <v>18/30</v>
          </cell>
          <cell r="B217">
            <v>18</v>
          </cell>
          <cell r="C217">
            <v>30</v>
          </cell>
          <cell r="D217" t="str">
            <v>Off line oglašavanje u inozemstvu</v>
          </cell>
        </row>
        <row r="218">
          <cell r="A218" t="str">
            <v>18/31</v>
          </cell>
          <cell r="B218">
            <v>18</v>
          </cell>
          <cell r="C218">
            <v>31</v>
          </cell>
          <cell r="D218" t="str">
            <v>Off line oglašavanje</v>
          </cell>
        </row>
        <row r="219">
          <cell r="A219" t="str">
            <v>18/32</v>
          </cell>
          <cell r="B219">
            <v>18</v>
          </cell>
          <cell r="C219">
            <v>32</v>
          </cell>
          <cell r="D219" t="str">
            <v>On line web stanice</v>
          </cell>
        </row>
        <row r="220">
          <cell r="A220" t="str">
            <v>18/33</v>
          </cell>
          <cell r="B220">
            <v>18</v>
          </cell>
          <cell r="C220">
            <v>33</v>
          </cell>
          <cell r="D220" t="str">
            <v>On line oglašavanje</v>
          </cell>
        </row>
        <row r="221">
          <cell r="A221" t="str">
            <v>18/34</v>
          </cell>
          <cell r="B221">
            <v>18</v>
          </cell>
          <cell r="C221">
            <v>34</v>
          </cell>
          <cell r="D221" t="str">
            <v>On line web stranice i oglašavanje</v>
          </cell>
        </row>
        <row r="222">
          <cell r="A222" t="str">
            <v>18/35</v>
          </cell>
          <cell r="B222">
            <v>18</v>
          </cell>
          <cell r="C222">
            <v>35</v>
          </cell>
          <cell r="D222" t="str">
            <v>Direktne marketinške kampanje</v>
          </cell>
        </row>
        <row r="223">
          <cell r="A223" t="str">
            <v>18/36</v>
          </cell>
          <cell r="B223">
            <v>18</v>
          </cell>
          <cell r="C223">
            <v>36</v>
          </cell>
          <cell r="D223" t="str">
            <v>Istraživanje tržišta</v>
          </cell>
        </row>
        <row r="224">
          <cell r="A224" t="str">
            <v>18/37</v>
          </cell>
          <cell r="B224">
            <v>18</v>
          </cell>
          <cell r="C224">
            <v>37</v>
          </cell>
          <cell r="D224" t="str">
            <v>Rezervacijski centar</v>
          </cell>
        </row>
        <row r="225">
          <cell r="A225" t="str">
            <v>18/38</v>
          </cell>
          <cell r="B225">
            <v>18</v>
          </cell>
          <cell r="C225">
            <v>38</v>
          </cell>
          <cell r="D225" t="str">
            <v>Direktna i on line distribucija</v>
          </cell>
        </row>
        <row r="226">
          <cell r="A226" t="str">
            <v>18/39</v>
          </cell>
          <cell r="B226">
            <v>18</v>
          </cell>
          <cell r="C226">
            <v>39</v>
          </cell>
          <cell r="D226" t="str">
            <v>Integrirani direktni marketing</v>
          </cell>
        </row>
        <row r="227">
          <cell r="A227" t="str">
            <v>18/40</v>
          </cell>
          <cell r="B227">
            <v>18</v>
          </cell>
          <cell r="C227">
            <v>40</v>
          </cell>
          <cell r="D227" t="str">
            <v>SMP stateški plan Istre</v>
          </cell>
        </row>
        <row r="228">
          <cell r="A228" t="str">
            <v>18/41</v>
          </cell>
          <cell r="B228">
            <v>18</v>
          </cell>
          <cell r="C228">
            <v>41</v>
          </cell>
          <cell r="D228" t="str">
            <v>Wellness proizvod</v>
          </cell>
        </row>
        <row r="229">
          <cell r="A229" t="str">
            <v>18/42</v>
          </cell>
          <cell r="B229">
            <v>18</v>
          </cell>
          <cell r="C229">
            <v>42</v>
          </cell>
          <cell r="D229" t="str">
            <v>Ukupno troškovi  marketinga</v>
          </cell>
        </row>
        <row r="230">
          <cell r="A230" t="str">
            <v>18/43</v>
          </cell>
          <cell r="B230">
            <v>18</v>
          </cell>
          <cell r="C230">
            <v>43</v>
          </cell>
          <cell r="D230" t="str">
            <v>UKUPNI TROŠKOVI ODJELA</v>
          </cell>
        </row>
        <row r="231">
          <cell r="A231" t="str">
            <v>18/44</v>
          </cell>
          <cell r="B231">
            <v>18</v>
          </cell>
          <cell r="C231">
            <v>44</v>
          </cell>
          <cell r="D231" t="str">
            <v>Alocirani troškovi ~ Plaće i povezani izdaci</v>
          </cell>
        </row>
        <row r="232">
          <cell r="A232" t="str">
            <v>18/45</v>
          </cell>
          <cell r="B232">
            <v>18</v>
          </cell>
          <cell r="C232">
            <v>45</v>
          </cell>
          <cell r="D232" t="str">
            <v>Alocirani troškovi ~ Troškovi marketinga</v>
          </cell>
        </row>
        <row r="233">
          <cell r="A233" t="str">
            <v>18/46</v>
          </cell>
          <cell r="B233">
            <v>18</v>
          </cell>
          <cell r="C233">
            <v>46</v>
          </cell>
          <cell r="D233" t="str">
            <v>Prelocirani troškovi ~ Plaće i povezani izdaci</v>
          </cell>
        </row>
        <row r="234">
          <cell r="A234" t="str">
            <v>18/47</v>
          </cell>
          <cell r="B234">
            <v>18</v>
          </cell>
          <cell r="C234">
            <v>47</v>
          </cell>
          <cell r="D234" t="str">
            <v>Prelocirani troškovi ~ Troškovi marketinga</v>
          </cell>
        </row>
        <row r="235">
          <cell r="A235" t="str">
            <v>18/48</v>
          </cell>
          <cell r="B235">
            <v>18</v>
          </cell>
          <cell r="C235">
            <v>48</v>
          </cell>
          <cell r="D235" t="str">
            <v>SVEUKUPNO ODJEL MARKETINGA</v>
          </cell>
        </row>
      </sheetData>
      <sheetData sheetId="30" refreshError="1">
        <row r="1">
          <cell r="A1" t="str">
            <v>0/2/</v>
          </cell>
          <cell r="I1">
            <v>0</v>
          </cell>
        </row>
        <row r="2">
          <cell r="A2" t="str">
            <v>0/74/</v>
          </cell>
          <cell r="M2">
            <v>0</v>
          </cell>
        </row>
        <row r="3">
          <cell r="A3" t="str">
            <v>11/1/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11/10/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11/11/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11/12/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11/13/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11/14/45904011</v>
          </cell>
          <cell r="B8">
            <v>451.96</v>
          </cell>
          <cell r="C8">
            <v>451.96</v>
          </cell>
          <cell r="D8">
            <v>451.96</v>
          </cell>
          <cell r="E8">
            <v>451.96</v>
          </cell>
          <cell r="F8">
            <v>451.96</v>
          </cell>
          <cell r="G8">
            <v>451.96</v>
          </cell>
          <cell r="H8">
            <v>451.96</v>
          </cell>
          <cell r="I8">
            <v>451.96</v>
          </cell>
          <cell r="J8">
            <v>451.96</v>
          </cell>
          <cell r="K8">
            <v>451.96</v>
          </cell>
          <cell r="L8">
            <v>451.96</v>
          </cell>
          <cell r="M8">
            <v>451.96</v>
          </cell>
        </row>
        <row r="9">
          <cell r="A9" t="str">
            <v>11/15/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11/16/45100000</v>
          </cell>
          <cell r="B10">
            <v>1921.32</v>
          </cell>
          <cell r="C10">
            <v>1921.32</v>
          </cell>
          <cell r="D10">
            <v>1921.32</v>
          </cell>
          <cell r="E10">
            <v>1921.32</v>
          </cell>
          <cell r="F10">
            <v>1921.32</v>
          </cell>
          <cell r="G10">
            <v>1921.32</v>
          </cell>
          <cell r="H10">
            <v>1921.32</v>
          </cell>
          <cell r="I10">
            <v>1921.32</v>
          </cell>
          <cell r="J10">
            <v>1921.32</v>
          </cell>
          <cell r="K10">
            <v>1921.32</v>
          </cell>
          <cell r="L10">
            <v>1921.32</v>
          </cell>
          <cell r="M10">
            <v>1921.32</v>
          </cell>
        </row>
        <row r="11">
          <cell r="A11" t="str">
            <v>11/18/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11/19/72160000</v>
          </cell>
          <cell r="B12">
            <v>14700</v>
          </cell>
          <cell r="C12">
            <v>19980</v>
          </cell>
          <cell r="D12">
            <v>30000</v>
          </cell>
          <cell r="E12">
            <v>39000</v>
          </cell>
          <cell r="F12">
            <v>52500</v>
          </cell>
          <cell r="G12">
            <v>39600</v>
          </cell>
          <cell r="H12">
            <v>26280</v>
          </cell>
          <cell r="I12">
            <v>19500</v>
          </cell>
          <cell r="J12">
            <v>7200</v>
          </cell>
          <cell r="K12">
            <v>9600</v>
          </cell>
          <cell r="L12">
            <v>22050</v>
          </cell>
          <cell r="M12">
            <v>19200</v>
          </cell>
        </row>
        <row r="13">
          <cell r="A13" t="str">
            <v>11/2/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11/20/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11/21/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11/22/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11/23/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11/24/43000000</v>
          </cell>
          <cell r="B18">
            <v>15033.56</v>
          </cell>
          <cell r="C18">
            <v>15033.56</v>
          </cell>
          <cell r="D18">
            <v>15033.56</v>
          </cell>
          <cell r="E18">
            <v>15033.56</v>
          </cell>
          <cell r="F18">
            <v>15033.56</v>
          </cell>
          <cell r="G18">
            <v>15033.56</v>
          </cell>
          <cell r="H18">
            <v>15033.56</v>
          </cell>
          <cell r="I18">
            <v>15033.56</v>
          </cell>
          <cell r="J18">
            <v>15033.56</v>
          </cell>
          <cell r="K18">
            <v>15033.56</v>
          </cell>
          <cell r="L18">
            <v>15033.56</v>
          </cell>
          <cell r="M18">
            <v>15033.56</v>
          </cell>
        </row>
        <row r="19">
          <cell r="A19" t="str">
            <v>11/27/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11/28/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11/29/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1/13/</v>
          </cell>
          <cell r="H22">
            <v>0</v>
          </cell>
          <cell r="I22">
            <v>0</v>
          </cell>
        </row>
        <row r="23">
          <cell r="A23" t="str">
            <v>11/30/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11/31/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11/32/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11/34/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11/3/44901012</v>
          </cell>
          <cell r="B27">
            <v>67636.5</v>
          </cell>
          <cell r="C27">
            <v>67621.8</v>
          </cell>
          <cell r="D27">
            <v>67581.899999999994</v>
          </cell>
          <cell r="E27">
            <v>67542</v>
          </cell>
          <cell r="F27">
            <v>67536.3</v>
          </cell>
          <cell r="G27">
            <v>67547.7</v>
          </cell>
          <cell r="H27">
            <v>427536.3</v>
          </cell>
          <cell r="I27">
            <v>67530.600000000006</v>
          </cell>
          <cell r="J27">
            <v>67547.7</v>
          </cell>
          <cell r="K27">
            <v>67570.5</v>
          </cell>
          <cell r="L27">
            <v>67559.100000000006</v>
          </cell>
          <cell r="M27">
            <v>67581.899999999994</v>
          </cell>
        </row>
        <row r="28">
          <cell r="A28" t="str">
            <v>11/35/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11/36/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11/37/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11/38/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11/39/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11/5/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11/6/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11/7/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1/18/</v>
          </cell>
          <cell r="H36">
            <v>0</v>
          </cell>
        </row>
        <row r="37">
          <cell r="A37" t="str">
            <v>11/8/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11/9/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13/1/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13/10/</v>
          </cell>
          <cell r="H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13/11/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13/13/</v>
          </cell>
          <cell r="E42">
            <v>0</v>
          </cell>
          <cell r="L42">
            <v>0</v>
          </cell>
          <cell r="M42">
            <v>0</v>
          </cell>
        </row>
        <row r="43">
          <cell r="A43" t="str">
            <v>13/14/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13/15/</v>
          </cell>
          <cell r="M44">
            <v>0</v>
          </cell>
        </row>
        <row r="45">
          <cell r="A45" t="str">
            <v>13/17/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13/2/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13/21/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13/22/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13/5/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13/7/</v>
          </cell>
          <cell r="B50">
            <v>0</v>
          </cell>
          <cell r="E50">
            <v>0</v>
          </cell>
          <cell r="H50">
            <v>0</v>
          </cell>
        </row>
        <row r="51">
          <cell r="A51" t="str">
            <v>13/8/</v>
          </cell>
          <cell r="E51">
            <v>0</v>
          </cell>
          <cell r="L51">
            <v>0</v>
          </cell>
        </row>
        <row r="52">
          <cell r="A52" t="str">
            <v>13/9/</v>
          </cell>
          <cell r="B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1/47/</v>
          </cell>
          <cell r="H53">
            <v>0</v>
          </cell>
        </row>
        <row r="54">
          <cell r="A54" t="str">
            <v>15/1/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15/2/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15/3/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15/3/83000000</v>
          </cell>
          <cell r="M57">
            <v>1266863.6299999999</v>
          </cell>
        </row>
        <row r="58">
          <cell r="A58" t="str">
            <v>1/54/</v>
          </cell>
          <cell r="H58">
            <v>0</v>
          </cell>
          <cell r="I58">
            <v>0</v>
          </cell>
        </row>
        <row r="59">
          <cell r="A59" t="str">
            <v>1/55/</v>
          </cell>
          <cell r="G59">
            <v>0</v>
          </cell>
          <cell r="H59">
            <v>0</v>
          </cell>
        </row>
        <row r="60">
          <cell r="A60" t="str">
            <v>1/56/</v>
          </cell>
          <cell r="J60">
            <v>0</v>
          </cell>
          <cell r="K60">
            <v>0</v>
          </cell>
        </row>
        <row r="61">
          <cell r="A61" t="str">
            <v>1/57/</v>
          </cell>
          <cell r="H61">
            <v>0</v>
          </cell>
        </row>
        <row r="62">
          <cell r="A62" t="str">
            <v>1/60/</v>
          </cell>
          <cell r="H62">
            <v>0</v>
          </cell>
        </row>
        <row r="63">
          <cell r="A63" t="str">
            <v>1/7/</v>
          </cell>
          <cell r="H63">
            <v>0</v>
          </cell>
        </row>
        <row r="64">
          <cell r="A64" t="str">
            <v>17/31/</v>
          </cell>
          <cell r="G64">
            <v>0</v>
          </cell>
        </row>
        <row r="65">
          <cell r="A65" t="str">
            <v>18/22/</v>
          </cell>
          <cell r="M65">
            <v>0</v>
          </cell>
        </row>
        <row r="66">
          <cell r="A66" t="str">
            <v>18/25/</v>
          </cell>
          <cell r="M66">
            <v>0</v>
          </cell>
        </row>
        <row r="67">
          <cell r="A67" t="str">
            <v>18/26/</v>
          </cell>
          <cell r="G67">
            <v>0</v>
          </cell>
        </row>
        <row r="68">
          <cell r="A68" t="str">
            <v>18/29/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>
            <v>0</v>
          </cell>
        </row>
        <row r="69">
          <cell r="A69" t="str">
            <v>18/30/</v>
          </cell>
          <cell r="H69">
            <v>0</v>
          </cell>
        </row>
        <row r="70">
          <cell r="A70" t="str">
            <v>18/32/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2/1/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2/2/</v>
          </cell>
          <cell r="I72">
            <v>0</v>
          </cell>
          <cell r="J72">
            <v>0</v>
          </cell>
        </row>
        <row r="73">
          <cell r="A73" t="str">
            <v>2/22/</v>
          </cell>
          <cell r="J73">
            <v>0</v>
          </cell>
          <cell r="L73">
            <v>0</v>
          </cell>
        </row>
        <row r="74">
          <cell r="A74" t="str">
            <v>2/3/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2/37/</v>
          </cell>
          <cell r="K75">
            <v>0</v>
          </cell>
        </row>
        <row r="76">
          <cell r="A76" t="str">
            <v>2/42/</v>
          </cell>
          <cell r="H76">
            <v>0</v>
          </cell>
          <cell r="J76">
            <v>0</v>
          </cell>
          <cell r="M76">
            <v>0</v>
          </cell>
        </row>
        <row r="77">
          <cell r="A77" t="str">
            <v>2/44/</v>
          </cell>
          <cell r="I77">
            <v>0</v>
          </cell>
        </row>
        <row r="78">
          <cell r="A78" t="str">
            <v>2/46/</v>
          </cell>
          <cell r="J78">
            <v>0</v>
          </cell>
          <cell r="M78">
            <v>0</v>
          </cell>
        </row>
        <row r="79">
          <cell r="A79" t="str">
            <v>2/48/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2/5/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4/1/</v>
          </cell>
          <cell r="B81">
            <v>0</v>
          </cell>
          <cell r="C81">
            <v>0</v>
          </cell>
          <cell r="D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4/13/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4/14/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4/16/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4/17/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4/1/75601011</v>
          </cell>
          <cell r="G86">
            <v>350000</v>
          </cell>
          <cell r="H86">
            <v>1800000</v>
          </cell>
        </row>
        <row r="87">
          <cell r="A87" t="str">
            <v>4/1/75601012</v>
          </cell>
          <cell r="E87">
            <v>50000</v>
          </cell>
          <cell r="F87">
            <v>50000</v>
          </cell>
          <cell r="H87">
            <v>40130</v>
          </cell>
        </row>
        <row r="88">
          <cell r="A88" t="str">
            <v>4/1/75601015</v>
          </cell>
          <cell r="H88">
            <v>263680</v>
          </cell>
        </row>
        <row r="89">
          <cell r="A89" t="str">
            <v>4/19/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4/19/47201021</v>
          </cell>
          <cell r="H90">
            <v>947915.22</v>
          </cell>
        </row>
        <row r="91">
          <cell r="A91" t="str">
            <v>4/19/47230000</v>
          </cell>
          <cell r="H91">
            <v>189583.04</v>
          </cell>
        </row>
        <row r="92">
          <cell r="A92" t="str">
            <v>4/19/47235000</v>
          </cell>
          <cell r="H92">
            <v>170624.74</v>
          </cell>
        </row>
        <row r="93">
          <cell r="A93" t="str">
            <v>4/2/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4/20/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4/22/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4/23/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4/24/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4/25/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A99" t="str">
            <v>4/25/40007024</v>
          </cell>
          <cell r="L99">
            <v>33963</v>
          </cell>
        </row>
        <row r="100">
          <cell r="A100" t="str">
            <v>4/26/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4/27/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4/27/40009011</v>
          </cell>
          <cell r="H102">
            <v>0</v>
          </cell>
          <cell r="I102">
            <v>40000</v>
          </cell>
        </row>
        <row r="103">
          <cell r="A103" t="str">
            <v>4/2/75603011</v>
          </cell>
          <cell r="G103">
            <v>1270000</v>
          </cell>
          <cell r="H103">
            <v>11293289</v>
          </cell>
        </row>
        <row r="104">
          <cell r="A104" t="str">
            <v>4/2/75603022</v>
          </cell>
          <cell r="H104">
            <v>781435</v>
          </cell>
        </row>
        <row r="105">
          <cell r="A105" t="str">
            <v>4/2/75604112</v>
          </cell>
          <cell r="H105">
            <v>303445</v>
          </cell>
        </row>
        <row r="106">
          <cell r="A106" t="str">
            <v>4/28/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4/28/40017011</v>
          </cell>
          <cell r="H107">
            <v>170208</v>
          </cell>
          <cell r="I107">
            <v>50000</v>
          </cell>
        </row>
        <row r="108">
          <cell r="A108" t="str">
            <v>4/29/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4/29/40201040</v>
          </cell>
          <cell r="H109">
            <v>54067</v>
          </cell>
          <cell r="I109">
            <v>38525</v>
          </cell>
        </row>
        <row r="110">
          <cell r="A110" t="str">
            <v>4/29/41102014</v>
          </cell>
          <cell r="H110">
            <v>8741</v>
          </cell>
        </row>
        <row r="111">
          <cell r="A111" t="str">
            <v>4/29/41102015</v>
          </cell>
          <cell r="H111">
            <v>3746</v>
          </cell>
        </row>
        <row r="112">
          <cell r="A112" t="str">
            <v>4/29/41102021</v>
          </cell>
          <cell r="I112">
            <v>131250</v>
          </cell>
        </row>
        <row r="113">
          <cell r="A113" t="str">
            <v>4/29/41102022</v>
          </cell>
          <cell r="I113">
            <v>56250</v>
          </cell>
        </row>
        <row r="114">
          <cell r="A114" t="str">
            <v>4/3/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4/30/40701062</v>
          </cell>
          <cell r="B115">
            <v>1400</v>
          </cell>
          <cell r="C115">
            <v>1400</v>
          </cell>
          <cell r="D115">
            <v>1400</v>
          </cell>
          <cell r="E115">
            <v>1400</v>
          </cell>
          <cell r="F115">
            <v>1400</v>
          </cell>
          <cell r="G115">
            <v>1400</v>
          </cell>
          <cell r="H115">
            <v>1400</v>
          </cell>
          <cell r="I115">
            <v>5000</v>
          </cell>
          <cell r="J115">
            <v>500</v>
          </cell>
          <cell r="K115">
            <v>500</v>
          </cell>
          <cell r="L115">
            <v>500</v>
          </cell>
          <cell r="M115">
            <v>500</v>
          </cell>
        </row>
        <row r="116">
          <cell r="A116" t="str">
            <v>4/31/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4/32/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4/33/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4/33/41804013</v>
          </cell>
          <cell r="H119">
            <v>1690140</v>
          </cell>
          <cell r="I119">
            <v>192000</v>
          </cell>
        </row>
        <row r="120">
          <cell r="A120" t="str">
            <v>4/33/41804016</v>
          </cell>
          <cell r="H120">
            <v>1586506</v>
          </cell>
          <cell r="I120">
            <v>386461</v>
          </cell>
          <cell r="J120">
            <v>2950</v>
          </cell>
          <cell r="K120">
            <v>3000</v>
          </cell>
          <cell r="L120">
            <v>3000</v>
          </cell>
          <cell r="M120">
            <v>3000</v>
          </cell>
        </row>
        <row r="121">
          <cell r="A121" t="str">
            <v>4/34/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4/35/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4/35/42101010</v>
          </cell>
          <cell r="H123">
            <v>328000</v>
          </cell>
        </row>
        <row r="124">
          <cell r="A124" t="str">
            <v>4/35/42101011</v>
          </cell>
          <cell r="H124">
            <v>3160432</v>
          </cell>
        </row>
        <row r="125">
          <cell r="A125" t="str">
            <v>4/35/42101012</v>
          </cell>
          <cell r="H125">
            <v>825000</v>
          </cell>
        </row>
        <row r="126">
          <cell r="A126" t="str">
            <v>4/35/42101030</v>
          </cell>
          <cell r="B126">
            <v>81180</v>
          </cell>
          <cell r="E126">
            <v>80808</v>
          </cell>
        </row>
        <row r="127">
          <cell r="A127" t="str">
            <v>4/36/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4/37/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4/37/41840180</v>
          </cell>
          <cell r="H129">
            <v>64554</v>
          </cell>
        </row>
        <row r="130">
          <cell r="A130" t="str">
            <v>4/37/44901011</v>
          </cell>
          <cell r="H130">
            <v>2577892</v>
          </cell>
        </row>
        <row r="131">
          <cell r="A131" t="str">
            <v>4/37/44901012</v>
          </cell>
          <cell r="G131">
            <v>4800</v>
          </cell>
        </row>
        <row r="132">
          <cell r="A132" t="str">
            <v>4/38/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4/38/41702011</v>
          </cell>
          <cell r="H133">
            <v>500000</v>
          </cell>
          <cell r="I133">
            <v>115798</v>
          </cell>
        </row>
        <row r="134">
          <cell r="A134" t="str">
            <v>4/38/44603011</v>
          </cell>
          <cell r="G134">
            <v>70000</v>
          </cell>
          <cell r="H134">
            <v>1435314</v>
          </cell>
        </row>
        <row r="135">
          <cell r="A135" t="str">
            <v>4/39/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4/39/44208011</v>
          </cell>
          <cell r="F136">
            <v>12000</v>
          </cell>
          <cell r="G136">
            <v>12000</v>
          </cell>
          <cell r="H136">
            <v>68431</v>
          </cell>
          <cell r="I136">
            <v>31569</v>
          </cell>
          <cell r="M136">
            <v>24815</v>
          </cell>
        </row>
        <row r="137">
          <cell r="A137" t="str">
            <v>4/39/44208051</v>
          </cell>
          <cell r="H137">
            <v>873607</v>
          </cell>
        </row>
        <row r="138">
          <cell r="A138" t="str">
            <v>4/4/</v>
          </cell>
          <cell r="H138">
            <v>0</v>
          </cell>
          <cell r="I138">
            <v>0</v>
          </cell>
        </row>
        <row r="139">
          <cell r="A139" t="str">
            <v>4/40/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4/40/41810011</v>
          </cell>
          <cell r="H140">
            <v>449811</v>
          </cell>
        </row>
        <row r="141">
          <cell r="A141" t="str">
            <v>4/41/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4/42/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4/42/44506011</v>
          </cell>
          <cell r="H143">
            <v>45000</v>
          </cell>
        </row>
        <row r="144">
          <cell r="A144" t="str">
            <v>4/43/40001001</v>
          </cell>
          <cell r="B144">
            <v>94</v>
          </cell>
          <cell r="C144">
            <v>94</v>
          </cell>
          <cell r="D144">
            <v>94</v>
          </cell>
          <cell r="E144">
            <v>94</v>
          </cell>
          <cell r="F144">
            <v>94</v>
          </cell>
          <cell r="G144">
            <v>94</v>
          </cell>
          <cell r="H144">
            <v>94</v>
          </cell>
          <cell r="I144">
            <v>94</v>
          </cell>
          <cell r="J144">
            <v>94</v>
          </cell>
          <cell r="K144">
            <v>94</v>
          </cell>
          <cell r="L144">
            <v>94</v>
          </cell>
          <cell r="M144">
            <v>94</v>
          </cell>
        </row>
        <row r="145">
          <cell r="A145" t="str">
            <v>4/43/40001015</v>
          </cell>
          <cell r="I145">
            <v>250000</v>
          </cell>
        </row>
        <row r="146">
          <cell r="A146" t="str">
            <v>4/43/41805011</v>
          </cell>
          <cell r="H146">
            <v>126533</v>
          </cell>
        </row>
        <row r="147">
          <cell r="A147" t="str">
            <v>4/43/41806011</v>
          </cell>
          <cell r="H147">
            <v>125000</v>
          </cell>
        </row>
        <row r="148">
          <cell r="A148" t="str">
            <v>4/43/41821011</v>
          </cell>
          <cell r="H148">
            <v>82270</v>
          </cell>
        </row>
        <row r="149">
          <cell r="A149" t="str">
            <v>4/43/41850000</v>
          </cell>
          <cell r="H149">
            <v>150161</v>
          </cell>
        </row>
        <row r="150">
          <cell r="A150" t="str">
            <v>4/43/44102011</v>
          </cell>
          <cell r="H150">
            <v>5000</v>
          </cell>
        </row>
        <row r="151">
          <cell r="A151" t="str">
            <v>4/5/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4/5/75604011</v>
          </cell>
          <cell r="I152">
            <v>50000</v>
          </cell>
        </row>
        <row r="153">
          <cell r="A153" t="str">
            <v>4/6/</v>
          </cell>
          <cell r="B153">
            <v>0</v>
          </cell>
          <cell r="D153">
            <v>0</v>
          </cell>
          <cell r="F153">
            <v>0</v>
          </cell>
          <cell r="J153">
            <v>0</v>
          </cell>
        </row>
        <row r="154">
          <cell r="A154" t="str">
            <v>4/66/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4/67/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4/6/75604211</v>
          </cell>
          <cell r="E156">
            <v>0</v>
          </cell>
          <cell r="G156">
            <v>1102000</v>
          </cell>
          <cell r="H156">
            <v>0</v>
          </cell>
          <cell r="I156">
            <v>1102000</v>
          </cell>
        </row>
        <row r="157">
          <cell r="A157" t="str">
            <v>4/68/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4/69/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4/69/42101081</v>
          </cell>
          <cell r="H159">
            <v>293129</v>
          </cell>
        </row>
        <row r="160">
          <cell r="A160" t="str">
            <v>4/69/47210000</v>
          </cell>
          <cell r="H160">
            <v>107000</v>
          </cell>
        </row>
        <row r="161">
          <cell r="A161" t="str">
            <v>4/69/47235200</v>
          </cell>
          <cell r="H161">
            <v>264000</v>
          </cell>
        </row>
        <row r="162">
          <cell r="A162" t="str">
            <v>4/7/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4/70/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4/71/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4/72/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4/7/75601013</v>
          </cell>
          <cell r="H166">
            <v>415000</v>
          </cell>
        </row>
        <row r="167">
          <cell r="A167" t="str">
            <v>4/7/76101011</v>
          </cell>
          <cell r="H167">
            <v>152000</v>
          </cell>
        </row>
        <row r="168">
          <cell r="A168" t="str">
            <v>4/8/</v>
          </cell>
          <cell r="F168">
            <v>0</v>
          </cell>
          <cell r="I168">
            <v>0</v>
          </cell>
        </row>
        <row r="169">
          <cell r="A169" t="str">
            <v>4/8/75909013</v>
          </cell>
          <cell r="B169">
            <v>0</v>
          </cell>
          <cell r="H169">
            <v>750000</v>
          </cell>
        </row>
        <row r="170">
          <cell r="A170" t="str">
            <v>4/9/</v>
          </cell>
          <cell r="G170">
            <v>0</v>
          </cell>
        </row>
        <row r="171">
          <cell r="A171" t="str">
            <v>5/1/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L171">
            <v>0</v>
          </cell>
          <cell r="M171">
            <v>0</v>
          </cell>
        </row>
        <row r="172">
          <cell r="A172" t="str">
            <v>5/10/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5/1/75701011</v>
          </cell>
          <cell r="F173">
            <v>51667</v>
          </cell>
          <cell r="G173">
            <v>51667</v>
          </cell>
          <cell r="H173">
            <v>51667</v>
          </cell>
          <cell r="I173">
            <v>51667</v>
          </cell>
          <cell r="J173">
            <v>51667</v>
          </cell>
          <cell r="K173">
            <v>51665</v>
          </cell>
        </row>
        <row r="174">
          <cell r="A174" t="str">
            <v>5/1/75702011</v>
          </cell>
          <cell r="H174">
            <v>500000</v>
          </cell>
          <cell r="I174">
            <v>481250</v>
          </cell>
        </row>
        <row r="175">
          <cell r="A175" t="str">
            <v>5/19/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5/4/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5/7/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5/8/</v>
          </cell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M178">
            <v>0</v>
          </cell>
        </row>
        <row r="179">
          <cell r="A179" t="str">
            <v>5/8/78700000</v>
          </cell>
          <cell r="C179">
            <v>152000</v>
          </cell>
        </row>
        <row r="180">
          <cell r="A180" t="str">
            <v>6/10/40007011</v>
          </cell>
          <cell r="B180">
            <v>1000</v>
          </cell>
          <cell r="C180">
            <v>1000</v>
          </cell>
          <cell r="D180">
            <v>1000</v>
          </cell>
          <cell r="E180">
            <v>1000</v>
          </cell>
          <cell r="F180">
            <v>1000</v>
          </cell>
          <cell r="G180">
            <v>1000</v>
          </cell>
          <cell r="H180">
            <v>14125</v>
          </cell>
          <cell r="I180">
            <v>1000</v>
          </cell>
          <cell r="J180">
            <v>1000</v>
          </cell>
          <cell r="K180">
            <v>1000</v>
          </cell>
          <cell r="L180">
            <v>1000</v>
          </cell>
          <cell r="M180">
            <v>1000</v>
          </cell>
        </row>
        <row r="181">
          <cell r="A181" t="str">
            <v>6/10/41860000</v>
          </cell>
          <cell r="B181">
            <v>200</v>
          </cell>
          <cell r="C181">
            <v>200</v>
          </cell>
          <cell r="D181">
            <v>200</v>
          </cell>
          <cell r="E181">
            <v>150</v>
          </cell>
          <cell r="F181">
            <v>300</v>
          </cell>
          <cell r="G181">
            <v>87</v>
          </cell>
          <cell r="I181">
            <v>87</v>
          </cell>
          <cell r="J181">
            <v>100</v>
          </cell>
          <cell r="K181">
            <v>100</v>
          </cell>
          <cell r="L181">
            <v>100</v>
          </cell>
        </row>
        <row r="182">
          <cell r="A182" t="str">
            <v>6/11/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6/12/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 t="str">
            <v>6/13/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6/135/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6/14/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6/1/47001011</v>
          </cell>
          <cell r="B187">
            <v>16255.76</v>
          </cell>
          <cell r="C187">
            <v>22620.93</v>
          </cell>
          <cell r="D187">
            <v>22620.83</v>
          </cell>
          <cell r="E187">
            <v>19902.189999999999</v>
          </cell>
          <cell r="F187">
            <v>20717.32</v>
          </cell>
          <cell r="G187">
            <v>20565.23</v>
          </cell>
          <cell r="H187">
            <v>22620.83</v>
          </cell>
          <cell r="I187">
            <v>19796.490000000002</v>
          </cell>
          <cell r="J187">
            <v>17578.59</v>
          </cell>
          <cell r="K187">
            <v>17152.5</v>
          </cell>
          <cell r="L187">
            <v>21593.45</v>
          </cell>
          <cell r="M187">
            <v>11139.63</v>
          </cell>
        </row>
        <row r="188">
          <cell r="A188" t="str">
            <v>6/1/47002021</v>
          </cell>
          <cell r="B188">
            <v>5338.53</v>
          </cell>
          <cell r="E188">
            <v>1588.86</v>
          </cell>
          <cell r="F188">
            <v>921.25</v>
          </cell>
          <cell r="I188">
            <v>1842.08</v>
          </cell>
          <cell r="J188">
            <v>5043.08</v>
          </cell>
          <cell r="K188">
            <v>5469.17</v>
          </cell>
          <cell r="M188">
            <v>9328.51</v>
          </cell>
        </row>
        <row r="189">
          <cell r="A189" t="str">
            <v>6/1/47002031</v>
          </cell>
          <cell r="B189">
            <v>1029.05</v>
          </cell>
          <cell r="E189">
            <v>1131.8800000000001</v>
          </cell>
          <cell r="F189">
            <v>984.35</v>
          </cell>
          <cell r="G189">
            <v>2057.2800000000002</v>
          </cell>
          <cell r="I189">
            <v>984.35</v>
          </cell>
          <cell r="L189">
            <v>1029.05</v>
          </cell>
          <cell r="M189">
            <v>2155.1999999999998</v>
          </cell>
        </row>
        <row r="190">
          <cell r="A190" t="str">
            <v>6/15/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6/16/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 t="str">
            <v>6/16/40501081</v>
          </cell>
          <cell r="B192">
            <v>208.44</v>
          </cell>
          <cell r="C192">
            <v>208.44</v>
          </cell>
          <cell r="D192">
            <v>208.25</v>
          </cell>
        </row>
        <row r="193">
          <cell r="A193" t="str">
            <v>6/17/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6/18/40701011</v>
          </cell>
          <cell r="B194">
            <v>166.67</v>
          </cell>
          <cell r="C194">
            <v>166.67</v>
          </cell>
          <cell r="D194">
            <v>166.67</v>
          </cell>
          <cell r="E194">
            <v>166.67</v>
          </cell>
          <cell r="F194">
            <v>166.67</v>
          </cell>
          <cell r="G194">
            <v>166.67</v>
          </cell>
          <cell r="H194">
            <v>166.67</v>
          </cell>
          <cell r="I194">
            <v>166.67</v>
          </cell>
          <cell r="J194">
            <v>166.67</v>
          </cell>
          <cell r="K194">
            <v>166.67</v>
          </cell>
          <cell r="L194">
            <v>166.67</v>
          </cell>
          <cell r="M194">
            <v>166.67</v>
          </cell>
        </row>
        <row r="195">
          <cell r="A195" t="str">
            <v>6/19/</v>
          </cell>
          <cell r="B195">
            <v>0</v>
          </cell>
        </row>
        <row r="196">
          <cell r="A196" t="str">
            <v>6/19/41804014</v>
          </cell>
          <cell r="C196">
            <v>2760</v>
          </cell>
          <cell r="D196">
            <v>2743</v>
          </cell>
          <cell r="E196">
            <v>2707</v>
          </cell>
          <cell r="F196">
            <v>8039</v>
          </cell>
          <cell r="G196">
            <v>6219</v>
          </cell>
          <cell r="H196">
            <v>6611</v>
          </cell>
          <cell r="I196">
            <v>12658</v>
          </cell>
          <cell r="J196">
            <v>29280</v>
          </cell>
          <cell r="K196">
            <v>29280</v>
          </cell>
          <cell r="L196">
            <v>29280</v>
          </cell>
          <cell r="M196">
            <v>29280</v>
          </cell>
        </row>
        <row r="197">
          <cell r="A197" t="str">
            <v>6/20/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 t="str">
            <v>6/21/</v>
          </cell>
          <cell r="B198">
            <v>0</v>
          </cell>
          <cell r="C198">
            <v>0</v>
          </cell>
          <cell r="E198">
            <v>0</v>
          </cell>
          <cell r="I198">
            <v>0</v>
          </cell>
          <cell r="K198">
            <v>0</v>
          </cell>
          <cell r="L198">
            <v>0</v>
          </cell>
        </row>
        <row r="199">
          <cell r="A199" t="str">
            <v>6/21/41808011</v>
          </cell>
          <cell r="D199">
            <v>3000</v>
          </cell>
          <cell r="F199">
            <v>6500</v>
          </cell>
          <cell r="G199">
            <v>4000</v>
          </cell>
          <cell r="H199">
            <v>8500</v>
          </cell>
          <cell r="J199">
            <v>3000</v>
          </cell>
          <cell r="M199">
            <v>5000</v>
          </cell>
        </row>
        <row r="200">
          <cell r="A200" t="str">
            <v>6/21/41816011</v>
          </cell>
          <cell r="D200">
            <v>350</v>
          </cell>
          <cell r="F200">
            <v>203</v>
          </cell>
          <cell r="G200">
            <v>350</v>
          </cell>
          <cell r="H200">
            <v>2000</v>
          </cell>
          <cell r="J200">
            <v>350</v>
          </cell>
          <cell r="M200">
            <v>403</v>
          </cell>
        </row>
        <row r="201">
          <cell r="A201" t="str">
            <v>6/21/41822011</v>
          </cell>
          <cell r="D201">
            <v>100</v>
          </cell>
          <cell r="G201">
            <v>100</v>
          </cell>
          <cell r="J201">
            <v>300</v>
          </cell>
          <cell r="M201">
            <v>250</v>
          </cell>
        </row>
        <row r="202">
          <cell r="A202" t="str">
            <v>6/22/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6/22/41809011</v>
          </cell>
          <cell r="J203">
            <v>0</v>
          </cell>
          <cell r="K203">
            <v>40800</v>
          </cell>
          <cell r="L203">
            <v>0</v>
          </cell>
          <cell r="M203">
            <v>0</v>
          </cell>
        </row>
        <row r="204">
          <cell r="A204" t="str">
            <v>6/23/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6/24/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6/2/47001025</v>
          </cell>
          <cell r="H206">
            <v>0</v>
          </cell>
        </row>
        <row r="207">
          <cell r="A207" t="str">
            <v>6/2/47003015</v>
          </cell>
          <cell r="B207">
            <v>4524.66</v>
          </cell>
          <cell r="C207">
            <v>4524.1899999999996</v>
          </cell>
          <cell r="D207">
            <v>4524.17</v>
          </cell>
          <cell r="E207">
            <v>4524.59</v>
          </cell>
          <cell r="F207">
            <v>4524.58</v>
          </cell>
          <cell r="G207">
            <v>4524.49</v>
          </cell>
          <cell r="H207">
            <v>4524.17</v>
          </cell>
          <cell r="I207">
            <v>4524.58</v>
          </cell>
          <cell r="J207">
            <v>4524.34</v>
          </cell>
          <cell r="K207">
            <v>4524.33</v>
          </cell>
          <cell r="L207">
            <v>4524.5</v>
          </cell>
          <cell r="M207">
            <v>4524.67</v>
          </cell>
        </row>
        <row r="208">
          <cell r="A208" t="str">
            <v>6/2/47004031</v>
          </cell>
          <cell r="B208">
            <v>461.51</v>
          </cell>
          <cell r="C208">
            <v>461.46</v>
          </cell>
          <cell r="D208">
            <v>461.46</v>
          </cell>
          <cell r="E208">
            <v>461.51</v>
          </cell>
          <cell r="F208">
            <v>461.51</v>
          </cell>
          <cell r="G208">
            <v>461.48</v>
          </cell>
          <cell r="H208">
            <v>461.46</v>
          </cell>
          <cell r="I208">
            <v>461.51</v>
          </cell>
          <cell r="J208">
            <v>461.48</v>
          </cell>
          <cell r="K208">
            <v>461.48</v>
          </cell>
          <cell r="L208">
            <v>461.5</v>
          </cell>
          <cell r="M208">
            <v>461.51</v>
          </cell>
        </row>
        <row r="209">
          <cell r="A209" t="str">
            <v>6/2/47004035</v>
          </cell>
          <cell r="B209">
            <v>135.76</v>
          </cell>
          <cell r="C209">
            <v>135.72999999999999</v>
          </cell>
          <cell r="D209">
            <v>135.72999999999999</v>
          </cell>
          <cell r="E209">
            <v>135.72999999999999</v>
          </cell>
          <cell r="F209">
            <v>135.72999999999999</v>
          </cell>
          <cell r="G209">
            <v>135.74</v>
          </cell>
          <cell r="H209">
            <v>135.72999999999999</v>
          </cell>
          <cell r="I209">
            <v>135.72999999999999</v>
          </cell>
          <cell r="J209">
            <v>135.74</v>
          </cell>
          <cell r="K209">
            <v>135.72999999999999</v>
          </cell>
          <cell r="L209">
            <v>135.72999999999999</v>
          </cell>
          <cell r="M209">
            <v>135.74</v>
          </cell>
        </row>
        <row r="210">
          <cell r="A210" t="str">
            <v>6/2/47004038</v>
          </cell>
          <cell r="B210">
            <v>4072.19</v>
          </cell>
          <cell r="C210">
            <v>4071.77</v>
          </cell>
          <cell r="D210">
            <v>4071.76</v>
          </cell>
          <cell r="E210">
            <v>4072.14</v>
          </cell>
          <cell r="F210">
            <v>4072.14</v>
          </cell>
          <cell r="G210">
            <v>4072.06</v>
          </cell>
          <cell r="H210">
            <v>4071.76</v>
          </cell>
          <cell r="I210">
            <v>4072.14</v>
          </cell>
          <cell r="J210">
            <v>4071.9</v>
          </cell>
          <cell r="K210">
            <v>4071.91</v>
          </cell>
          <cell r="L210">
            <v>4072.04</v>
          </cell>
          <cell r="M210">
            <v>4072.21</v>
          </cell>
        </row>
        <row r="211">
          <cell r="A211" t="str">
            <v>6/2/47101091</v>
          </cell>
          <cell r="B211">
            <v>526.96</v>
          </cell>
          <cell r="C211">
            <v>799.2</v>
          </cell>
          <cell r="D211">
            <v>919.08</v>
          </cell>
          <cell r="E211">
            <v>573.61</v>
          </cell>
          <cell r="F211">
            <v>741.15</v>
          </cell>
          <cell r="G211">
            <v>727.28</v>
          </cell>
          <cell r="H211">
            <v>839.16</v>
          </cell>
          <cell r="I211">
            <v>644.55999999999995</v>
          </cell>
          <cell r="J211">
            <v>375.11</v>
          </cell>
          <cell r="K211">
            <v>639.47</v>
          </cell>
          <cell r="L211">
            <v>797.2</v>
          </cell>
          <cell r="M211">
            <v>246.24</v>
          </cell>
        </row>
        <row r="212">
          <cell r="A212" t="str">
            <v>6/2/47101211</v>
          </cell>
          <cell r="G212">
            <v>574</v>
          </cell>
          <cell r="H212">
            <v>530</v>
          </cell>
          <cell r="K212">
            <v>2200</v>
          </cell>
          <cell r="M212">
            <v>3658</v>
          </cell>
        </row>
        <row r="213">
          <cell r="A213" t="str">
            <v>6/25/41821011</v>
          </cell>
          <cell r="H213">
            <v>0</v>
          </cell>
          <cell r="I213">
            <v>348000</v>
          </cell>
        </row>
        <row r="214">
          <cell r="A214" t="str">
            <v>6/25/41821016</v>
          </cell>
          <cell r="B214">
            <v>17560.98</v>
          </cell>
          <cell r="C214">
            <v>17560.98</v>
          </cell>
          <cell r="D214">
            <v>17560.98</v>
          </cell>
          <cell r="E214">
            <v>20487.810000000001</v>
          </cell>
          <cell r="F214">
            <v>21951.51</v>
          </cell>
          <cell r="G214">
            <v>24146.34</v>
          </cell>
          <cell r="H214">
            <v>34390.26</v>
          </cell>
          <cell r="I214">
            <v>23853.66</v>
          </cell>
          <cell r="J214">
            <v>18585.36</v>
          </cell>
          <cell r="K214">
            <v>18585.36</v>
          </cell>
          <cell r="L214">
            <v>18878.04</v>
          </cell>
          <cell r="M214">
            <v>18439.02</v>
          </cell>
        </row>
        <row r="215">
          <cell r="A215" t="str">
            <v>6/26/41901011</v>
          </cell>
          <cell r="B215">
            <v>154.54</v>
          </cell>
          <cell r="C215">
            <v>201.12</v>
          </cell>
          <cell r="D215">
            <v>388.49</v>
          </cell>
          <cell r="E215">
            <v>548.95000000000005</v>
          </cell>
          <cell r="F215">
            <v>271.29000000000002</v>
          </cell>
          <cell r="G215">
            <v>441.9</v>
          </cell>
          <cell r="H215">
            <v>616.26</v>
          </cell>
          <cell r="I215">
            <v>662.49</v>
          </cell>
          <cell r="J215">
            <v>617.33000000000004</v>
          </cell>
          <cell r="K215">
            <v>554.6</v>
          </cell>
          <cell r="L215">
            <v>202.86</v>
          </cell>
          <cell r="M215">
            <v>185.68</v>
          </cell>
        </row>
        <row r="216">
          <cell r="A216" t="str">
            <v>6/26/41904011</v>
          </cell>
          <cell r="B216">
            <v>322.36</v>
          </cell>
          <cell r="C216">
            <v>252.17</v>
          </cell>
          <cell r="D216">
            <v>404.29</v>
          </cell>
          <cell r="E216">
            <v>656.36</v>
          </cell>
          <cell r="F216">
            <v>68.180000000000007</v>
          </cell>
          <cell r="G216">
            <v>1584.24</v>
          </cell>
          <cell r="H216">
            <v>3184.83</v>
          </cell>
          <cell r="I216">
            <v>6007.7</v>
          </cell>
          <cell r="J216">
            <v>2708.26</v>
          </cell>
          <cell r="K216">
            <v>2433.0700000000002</v>
          </cell>
          <cell r="L216">
            <v>889.94</v>
          </cell>
          <cell r="M216">
            <v>814.62</v>
          </cell>
        </row>
        <row r="217">
          <cell r="A217" t="str">
            <v>6/26/41904012</v>
          </cell>
          <cell r="B217">
            <v>157.5</v>
          </cell>
          <cell r="C217">
            <v>603.03</v>
          </cell>
          <cell r="D217">
            <v>141.46</v>
          </cell>
          <cell r="E217">
            <v>1088.3900000000001</v>
          </cell>
          <cell r="F217">
            <v>147.16</v>
          </cell>
          <cell r="G217">
            <v>881.48</v>
          </cell>
          <cell r="H217">
            <v>672.14</v>
          </cell>
          <cell r="I217">
            <v>852.84</v>
          </cell>
          <cell r="J217">
            <v>733.93</v>
          </cell>
          <cell r="K217">
            <v>659.36</v>
          </cell>
          <cell r="L217">
            <v>241.18</v>
          </cell>
          <cell r="M217">
            <v>220.76</v>
          </cell>
        </row>
        <row r="218">
          <cell r="A218" t="str">
            <v>6/27/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6/27/41902011</v>
          </cell>
          <cell r="G219">
            <v>3369.05</v>
          </cell>
          <cell r="H219">
            <v>7095.94</v>
          </cell>
          <cell r="I219">
            <v>492.1</v>
          </cell>
        </row>
        <row r="220">
          <cell r="A220" t="str">
            <v>6/28/</v>
          </cell>
          <cell r="K220">
            <v>0</v>
          </cell>
          <cell r="L220">
            <v>0</v>
          </cell>
        </row>
        <row r="221">
          <cell r="A221" t="str">
            <v>6/28/44001011</v>
          </cell>
          <cell r="B221">
            <v>48</v>
          </cell>
          <cell r="C221">
            <v>222</v>
          </cell>
          <cell r="D221">
            <v>2437</v>
          </cell>
          <cell r="E221">
            <v>1605</v>
          </cell>
          <cell r="F221">
            <v>120</v>
          </cell>
          <cell r="H221">
            <v>10277</v>
          </cell>
          <cell r="J221">
            <v>11459</v>
          </cell>
          <cell r="M221">
            <v>9472</v>
          </cell>
        </row>
        <row r="222">
          <cell r="A222" t="str">
            <v>6/28/44002012</v>
          </cell>
          <cell r="H222">
            <v>11000</v>
          </cell>
          <cell r="I222">
            <v>5270</v>
          </cell>
        </row>
        <row r="223">
          <cell r="A223" t="str">
            <v>6/28/44003011</v>
          </cell>
          <cell r="D223">
            <v>1058</v>
          </cell>
          <cell r="F223">
            <v>984</v>
          </cell>
          <cell r="G223">
            <v>1178</v>
          </cell>
        </row>
        <row r="224">
          <cell r="A224" t="str">
            <v>6/28/44003012</v>
          </cell>
          <cell r="F224">
            <v>170</v>
          </cell>
        </row>
        <row r="225">
          <cell r="A225" t="str">
            <v>6/28/44003021</v>
          </cell>
          <cell r="B225">
            <v>340</v>
          </cell>
          <cell r="C225">
            <v>170</v>
          </cell>
          <cell r="D225">
            <v>170</v>
          </cell>
          <cell r="F225">
            <v>510</v>
          </cell>
          <cell r="H225">
            <v>510</v>
          </cell>
        </row>
        <row r="226">
          <cell r="A226" t="str">
            <v>6/29/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6/30/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6/31/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6/32/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6/33/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6/34/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 t="str">
            <v>6/35/44301011</v>
          </cell>
          <cell r="B232">
            <v>767.53</v>
          </cell>
          <cell r="C232">
            <v>767.53</v>
          </cell>
          <cell r="D232">
            <v>767.53</v>
          </cell>
          <cell r="E232">
            <v>767.53</v>
          </cell>
          <cell r="F232">
            <v>767.53</v>
          </cell>
          <cell r="G232">
            <v>767.53</v>
          </cell>
          <cell r="H232">
            <v>767.53</v>
          </cell>
          <cell r="I232">
            <v>767.5</v>
          </cell>
          <cell r="J232">
            <v>767.53</v>
          </cell>
          <cell r="K232">
            <v>767.53</v>
          </cell>
          <cell r="L232">
            <v>767.53</v>
          </cell>
          <cell r="M232">
            <v>767.53</v>
          </cell>
        </row>
        <row r="233">
          <cell r="A233" t="str">
            <v>6/36/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6/37/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 t="str">
            <v>6/37/45300000</v>
          </cell>
          <cell r="I235">
            <v>85000</v>
          </cell>
        </row>
        <row r="236">
          <cell r="A236" t="str">
            <v>6/38/45701000</v>
          </cell>
          <cell r="B236">
            <v>2899.38</v>
          </cell>
          <cell r="C236">
            <v>2899.38</v>
          </cell>
          <cell r="D236">
            <v>2899.38</v>
          </cell>
          <cell r="E236">
            <v>2899.38</v>
          </cell>
          <cell r="F236">
            <v>2899.38</v>
          </cell>
          <cell r="G236">
            <v>2899.38</v>
          </cell>
          <cell r="H236">
            <v>2899.38</v>
          </cell>
          <cell r="I236">
            <v>2899.38</v>
          </cell>
          <cell r="J236">
            <v>2899.38</v>
          </cell>
          <cell r="K236">
            <v>2899.38</v>
          </cell>
          <cell r="L236">
            <v>2899.38</v>
          </cell>
          <cell r="M236">
            <v>2899.38</v>
          </cell>
        </row>
        <row r="237">
          <cell r="A237" t="str">
            <v>6/39/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 t="str">
            <v>6/40/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6/41/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6/42/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6/43/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6/44/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6/4/47001012</v>
          </cell>
          <cell r="B243">
            <v>4148.59</v>
          </cell>
          <cell r="C243">
            <v>4323.2700000000004</v>
          </cell>
          <cell r="D243">
            <v>4385.93</v>
          </cell>
          <cell r="E243">
            <v>4083.09</v>
          </cell>
          <cell r="F243">
            <v>4177.08</v>
          </cell>
          <cell r="G243">
            <v>3930.24</v>
          </cell>
          <cell r="H243">
            <v>4707.57</v>
          </cell>
          <cell r="I243">
            <v>4321.1899999999996</v>
          </cell>
          <cell r="J243">
            <v>4490.24</v>
          </cell>
          <cell r="K243">
            <v>4511.05</v>
          </cell>
          <cell r="L243">
            <v>4292.7</v>
          </cell>
          <cell r="M243">
            <v>4032.76</v>
          </cell>
        </row>
        <row r="244">
          <cell r="A244" t="str">
            <v>6/4/47002022</v>
          </cell>
          <cell r="B244">
            <v>436.69</v>
          </cell>
          <cell r="C244">
            <v>480.37</v>
          </cell>
          <cell r="D244">
            <v>417.71</v>
          </cell>
          <cell r="E244">
            <v>480.37</v>
          </cell>
          <cell r="F244">
            <v>417.71</v>
          </cell>
          <cell r="G244">
            <v>436.69</v>
          </cell>
          <cell r="H244">
            <v>457.49</v>
          </cell>
          <cell r="I244">
            <v>417.71</v>
          </cell>
          <cell r="J244">
            <v>457.49</v>
          </cell>
          <cell r="K244">
            <v>436.69</v>
          </cell>
          <cell r="L244">
            <v>436.69</v>
          </cell>
          <cell r="M244">
            <v>457.49</v>
          </cell>
        </row>
        <row r="245">
          <cell r="A245" t="str">
            <v>6/4/47002032</v>
          </cell>
          <cell r="B245">
            <v>218.35</v>
          </cell>
          <cell r="E245">
            <v>240.18</v>
          </cell>
          <cell r="F245">
            <v>208.85</v>
          </cell>
          <cell r="G245">
            <v>436.69</v>
          </cell>
          <cell r="I245">
            <v>208.85</v>
          </cell>
          <cell r="L245">
            <v>218.35</v>
          </cell>
          <cell r="M245">
            <v>457.49</v>
          </cell>
        </row>
        <row r="246">
          <cell r="A246" t="str">
            <v>6/47/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 t="str">
            <v>6/48/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 t="str">
            <v>6/49/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6/50/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6/5/47001026</v>
          </cell>
          <cell r="H250">
            <v>0</v>
          </cell>
        </row>
        <row r="251">
          <cell r="A251" t="str">
            <v>6/5/47003016</v>
          </cell>
          <cell r="B251">
            <v>960.73</v>
          </cell>
          <cell r="C251">
            <v>960.72</v>
          </cell>
          <cell r="D251">
            <v>960.73</v>
          </cell>
          <cell r="E251">
            <v>960.73</v>
          </cell>
          <cell r="F251">
            <v>960.73</v>
          </cell>
          <cell r="G251">
            <v>960.73</v>
          </cell>
          <cell r="H251">
            <v>1033.02</v>
          </cell>
          <cell r="I251">
            <v>989.55</v>
          </cell>
          <cell r="J251">
            <v>989.55</v>
          </cell>
          <cell r="K251">
            <v>989.55</v>
          </cell>
          <cell r="L251">
            <v>989.55</v>
          </cell>
          <cell r="M251">
            <v>989.54</v>
          </cell>
        </row>
        <row r="252">
          <cell r="A252" t="str">
            <v>6/5/47003022</v>
          </cell>
          <cell r="B252">
            <v>864.65</v>
          </cell>
          <cell r="C252">
            <v>864.66</v>
          </cell>
          <cell r="D252">
            <v>864.66</v>
          </cell>
          <cell r="E252">
            <v>864.66</v>
          </cell>
          <cell r="F252">
            <v>864.66</v>
          </cell>
          <cell r="G252">
            <v>864.65</v>
          </cell>
          <cell r="H252">
            <v>929.71</v>
          </cell>
          <cell r="I252">
            <v>890.61</v>
          </cell>
          <cell r="J252">
            <v>890.59</v>
          </cell>
          <cell r="K252">
            <v>890.59</v>
          </cell>
          <cell r="L252">
            <v>890.59</v>
          </cell>
          <cell r="M252">
            <v>890.6</v>
          </cell>
        </row>
        <row r="253">
          <cell r="A253" t="str">
            <v>6/5/47004032</v>
          </cell>
          <cell r="B253">
            <v>97.99</v>
          </cell>
          <cell r="C253">
            <v>98</v>
          </cell>
          <cell r="D253">
            <v>97.99</v>
          </cell>
          <cell r="E253">
            <v>97.99</v>
          </cell>
          <cell r="F253">
            <v>97.99</v>
          </cell>
          <cell r="G253">
            <v>97.97</v>
          </cell>
          <cell r="H253">
            <v>105.38</v>
          </cell>
          <cell r="I253">
            <v>100.93</v>
          </cell>
          <cell r="J253">
            <v>100.94</v>
          </cell>
          <cell r="K253">
            <v>100.93</v>
          </cell>
          <cell r="L253">
            <v>100.92</v>
          </cell>
          <cell r="M253">
            <v>100.95</v>
          </cell>
        </row>
        <row r="254">
          <cell r="A254" t="str">
            <v>6/5/47004036</v>
          </cell>
          <cell r="B254">
            <v>28.82</v>
          </cell>
          <cell r="C254">
            <v>28.82</v>
          </cell>
          <cell r="D254">
            <v>28.83</v>
          </cell>
          <cell r="E254">
            <v>28.82</v>
          </cell>
          <cell r="F254">
            <v>28.83</v>
          </cell>
          <cell r="G254">
            <v>28.82</v>
          </cell>
          <cell r="H254">
            <v>31</v>
          </cell>
          <cell r="I254">
            <v>29.7</v>
          </cell>
          <cell r="J254">
            <v>29.69</v>
          </cell>
          <cell r="K254">
            <v>29.69</v>
          </cell>
          <cell r="L254">
            <v>29.68</v>
          </cell>
          <cell r="M254">
            <v>29.69</v>
          </cell>
        </row>
        <row r="255">
          <cell r="A255" t="str">
            <v>6/5/47100920</v>
          </cell>
          <cell r="B255">
            <v>408.6</v>
          </cell>
          <cell r="C255">
            <v>317.88</v>
          </cell>
          <cell r="D255">
            <v>359.94</v>
          </cell>
          <cell r="E255">
            <v>384.86</v>
          </cell>
          <cell r="F255">
            <v>579.80999999999995</v>
          </cell>
          <cell r="G255">
            <v>577.20000000000005</v>
          </cell>
          <cell r="H255">
            <v>715</v>
          </cell>
          <cell r="I255">
            <v>327.60000000000002</v>
          </cell>
          <cell r="J255">
            <v>505.44</v>
          </cell>
          <cell r="K255">
            <v>625.24</v>
          </cell>
          <cell r="L255">
            <v>589.04999999999995</v>
          </cell>
          <cell r="M255">
            <v>256.95</v>
          </cell>
        </row>
        <row r="256">
          <cell r="A256" t="str">
            <v>6/5/47101212</v>
          </cell>
          <cell r="G256">
            <v>287</v>
          </cell>
          <cell r="H256">
            <v>265</v>
          </cell>
          <cell r="J256">
            <v>760</v>
          </cell>
          <cell r="M256">
            <v>2789</v>
          </cell>
        </row>
        <row r="257">
          <cell r="A257" t="str">
            <v>6/7/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6/8/41811012</v>
          </cell>
          <cell r="B258">
            <v>51000</v>
          </cell>
          <cell r="C258">
            <v>51000</v>
          </cell>
          <cell r="D258">
            <v>51000</v>
          </cell>
          <cell r="E258">
            <v>51000</v>
          </cell>
          <cell r="F258">
            <v>51000</v>
          </cell>
          <cell r="G258">
            <v>51000</v>
          </cell>
          <cell r="H258">
            <v>51000</v>
          </cell>
          <cell r="I258">
            <v>51000</v>
          </cell>
          <cell r="J258">
            <v>51000</v>
          </cell>
          <cell r="K258">
            <v>51000</v>
          </cell>
          <cell r="L258">
            <v>51000</v>
          </cell>
          <cell r="M258">
            <v>51000</v>
          </cell>
        </row>
        <row r="259">
          <cell r="A259" t="str">
            <v>7/1/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 t="str">
            <v>7/10/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7/11/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 t="str">
            <v>7/12/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7/13/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 t="str">
            <v>7/14/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 t="str">
            <v>7/15/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7/16/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7/17/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7/18/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7/19/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7/2/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7/20/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7/21/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7/22/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7/23/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7/24/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7/25/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7/26/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7/27/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7/28/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7/29/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 t="str">
            <v>7/30/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7/32/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7/33/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7/34/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 t="str">
            <v>7/35/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7/36/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7/37/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7/38/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7/39/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7/4/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7/41/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7/45/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7/46/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7/47/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7/48/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7/5/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7/7/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7/8/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8/1/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8/10/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8/11/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8/12/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8/13/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8/14/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8/15/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A306" t="str">
            <v>8/16/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8/17/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8/18/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8/19/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 t="str">
            <v>8/2/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A311" t="str">
            <v>8/20/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A312" t="str">
            <v>8/21/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 t="str">
            <v>8/23/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A314" t="str">
            <v>8/24/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A315" t="str">
            <v>8/25/</v>
          </cell>
          <cell r="B315">
            <v>0</v>
          </cell>
          <cell r="C315">
            <v>0</v>
          </cell>
          <cell r="D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8/25/41803100</v>
          </cell>
          <cell r="E316">
            <v>1000</v>
          </cell>
        </row>
        <row r="317">
          <cell r="A317" t="str">
            <v>8/25/41803102</v>
          </cell>
          <cell r="H317">
            <v>5000</v>
          </cell>
        </row>
        <row r="318">
          <cell r="A318" t="str">
            <v>8/26/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8/26/41208011</v>
          </cell>
          <cell r="H319">
            <v>350000</v>
          </cell>
        </row>
        <row r="320">
          <cell r="A320" t="str">
            <v>8/27/</v>
          </cell>
          <cell r="I320">
            <v>0</v>
          </cell>
        </row>
        <row r="321">
          <cell r="A321" t="str">
            <v>8/28/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8/28/41202011</v>
          </cell>
          <cell r="H322">
            <v>0</v>
          </cell>
          <cell r="I322">
            <v>100000</v>
          </cell>
        </row>
        <row r="323">
          <cell r="A323" t="str">
            <v>8/29/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A324" t="str">
            <v>8/29/41207013</v>
          </cell>
          <cell r="H324">
            <v>0</v>
          </cell>
          <cell r="I324">
            <v>120000</v>
          </cell>
        </row>
        <row r="325">
          <cell r="A325" t="str">
            <v>8/30/</v>
          </cell>
          <cell r="H325">
            <v>0</v>
          </cell>
        </row>
        <row r="326">
          <cell r="A326" t="str">
            <v>8/31/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8/32/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8/32/41217011</v>
          </cell>
          <cell r="H328">
            <v>16950</v>
          </cell>
        </row>
        <row r="329">
          <cell r="A329" t="str">
            <v>8/33/</v>
          </cell>
          <cell r="E329">
            <v>0</v>
          </cell>
          <cell r="G329">
            <v>0</v>
          </cell>
          <cell r="J329">
            <v>0</v>
          </cell>
          <cell r="L329">
            <v>0</v>
          </cell>
        </row>
        <row r="330">
          <cell r="A330" t="str">
            <v>8/35/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 t="str">
            <v>8/36/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 t="str">
            <v>8/37/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 t="str">
            <v>8/38/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8/39/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8/4/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8/40/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8/41/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8/42/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 t="str">
            <v>8/43/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A340" t="str">
            <v>8/44/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8/45/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 t="str">
            <v>8/46/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8/48/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8/49/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8/5/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8/50/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8/52/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8/55/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 t="str">
            <v>8/55/40101011</v>
          </cell>
          <cell r="H349">
            <v>80500</v>
          </cell>
        </row>
        <row r="350">
          <cell r="A350" t="str">
            <v>8/56/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A351" t="str">
            <v>8/57/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 t="str">
            <v>8/58/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8/61/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 t="str">
            <v>8/62/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8/63/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8/64/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8/65/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8/66/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8/67/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8/68/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8/69/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8/7/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8/70/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A364" t="str">
            <v>8/71/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 t="str">
            <v>8/72/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 t="str">
            <v>8/73/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8/74/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 t="str">
            <v>8/75/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 t="str">
            <v>8/76/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8/77/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8/78/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 t="str">
            <v>8/79/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A373" t="str">
            <v>8/8/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8/80/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A375" t="str">
            <v>8/81/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9/5/</v>
          </cell>
          <cell r="H376">
            <v>0</v>
          </cell>
          <cell r="J376">
            <v>0</v>
          </cell>
        </row>
        <row r="377">
          <cell r="A377" t="str">
            <v>9/7/</v>
          </cell>
          <cell r="H377">
            <v>0</v>
          </cell>
          <cell r="J377">
            <v>0</v>
          </cell>
        </row>
      </sheetData>
      <sheetData sheetId="31" refreshError="1">
        <row r="1">
          <cell r="A1" t="str">
            <v>VR_TROS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  <cell r="G1" t="str">
            <v>6</v>
          </cell>
          <cell r="H1" t="str">
            <v>7</v>
          </cell>
          <cell r="I1" t="str">
            <v>8</v>
          </cell>
          <cell r="J1" t="str">
            <v>9</v>
          </cell>
          <cell r="K1" t="str">
            <v>10</v>
          </cell>
          <cell r="L1" t="str">
            <v>11</v>
          </cell>
          <cell r="M1" t="str">
            <v>12</v>
          </cell>
        </row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2</v>
          </cell>
          <cell r="B3">
            <v>42433.93</v>
          </cell>
          <cell r="C3">
            <v>42897.03</v>
          </cell>
          <cell r="D3">
            <v>42436.04</v>
          </cell>
          <cell r="E3">
            <v>46911.99</v>
          </cell>
          <cell r="F3">
            <v>42844.51</v>
          </cell>
          <cell r="G3">
            <v>74417.289999999994</v>
          </cell>
          <cell r="H3">
            <v>124706.68</v>
          </cell>
          <cell r="I3">
            <v>198418.28</v>
          </cell>
          <cell r="J3">
            <v>43167.4</v>
          </cell>
          <cell r="K3">
            <v>43259.64</v>
          </cell>
          <cell r="L3">
            <v>51409.64</v>
          </cell>
          <cell r="M3">
            <v>42924.91</v>
          </cell>
        </row>
        <row r="4">
          <cell r="A4">
            <v>3</v>
          </cell>
          <cell r="B4">
            <v>375.07</v>
          </cell>
          <cell r="C4">
            <v>375.07</v>
          </cell>
          <cell r="D4">
            <v>375.07</v>
          </cell>
          <cell r="E4">
            <v>375.07</v>
          </cell>
          <cell r="F4">
            <v>375.07</v>
          </cell>
          <cell r="G4">
            <v>375.07</v>
          </cell>
          <cell r="H4">
            <v>375.07</v>
          </cell>
          <cell r="I4">
            <v>675.07</v>
          </cell>
          <cell r="J4">
            <v>375.07</v>
          </cell>
          <cell r="K4">
            <v>4481.38</v>
          </cell>
          <cell r="L4">
            <v>54.39</v>
          </cell>
          <cell r="M4">
            <v>28.08</v>
          </cell>
        </row>
        <row r="5">
          <cell r="A5">
            <v>4</v>
          </cell>
          <cell r="B5">
            <v>2889.15</v>
          </cell>
          <cell r="C5">
            <v>2889.15</v>
          </cell>
          <cell r="D5">
            <v>2889.15</v>
          </cell>
          <cell r="E5">
            <v>2889.15</v>
          </cell>
          <cell r="F5">
            <v>2889.15</v>
          </cell>
          <cell r="G5">
            <v>2889.15</v>
          </cell>
          <cell r="H5">
            <v>2889.15</v>
          </cell>
          <cell r="I5">
            <v>2889.15</v>
          </cell>
          <cell r="J5">
            <v>2889.15</v>
          </cell>
          <cell r="K5">
            <v>2889.15</v>
          </cell>
          <cell r="L5">
            <v>2889.15</v>
          </cell>
          <cell r="M5">
            <v>6565.63</v>
          </cell>
        </row>
        <row r="6">
          <cell r="A6">
            <v>5</v>
          </cell>
          <cell r="B6">
            <v>11533.81</v>
          </cell>
          <cell r="C6">
            <v>12477.39</v>
          </cell>
          <cell r="D6">
            <v>17780.96</v>
          </cell>
          <cell r="E6">
            <v>20304.689999999999</v>
          </cell>
          <cell r="F6">
            <v>33183.4</v>
          </cell>
          <cell r="G6">
            <v>29406.36</v>
          </cell>
          <cell r="H6">
            <v>18401.900000000001</v>
          </cell>
          <cell r="I6">
            <v>9177.8700000000008</v>
          </cell>
          <cell r="J6">
            <v>589.71</v>
          </cell>
          <cell r="K6">
            <v>3241.79</v>
          </cell>
          <cell r="L6">
            <v>7631.61</v>
          </cell>
          <cell r="M6">
            <v>21081.15</v>
          </cell>
        </row>
        <row r="7">
          <cell r="A7">
            <v>6</v>
          </cell>
          <cell r="B7">
            <v>18527.45</v>
          </cell>
          <cell r="C7">
            <v>18447.490000000002</v>
          </cell>
          <cell r="D7">
            <v>18447.490000000002</v>
          </cell>
          <cell r="E7">
            <v>18447.490000000002</v>
          </cell>
          <cell r="F7">
            <v>18447.36</v>
          </cell>
          <cell r="G7">
            <v>18438.23</v>
          </cell>
          <cell r="H7">
            <v>18315.38</v>
          </cell>
          <cell r="I7">
            <v>17688.7</v>
          </cell>
          <cell r="J7">
            <v>15800.69</v>
          </cell>
          <cell r="K7">
            <v>17433.14</v>
          </cell>
          <cell r="L7">
            <v>16986.77</v>
          </cell>
          <cell r="M7">
            <v>19722.82</v>
          </cell>
        </row>
        <row r="13">
          <cell r="A13" t="str">
            <v>VR_TROS</v>
          </cell>
          <cell r="B13" t="str">
            <v>1</v>
          </cell>
          <cell r="C13" t="str">
            <v>2</v>
          </cell>
          <cell r="D13" t="str">
            <v>3</v>
          </cell>
          <cell r="E13" t="str">
            <v>4</v>
          </cell>
          <cell r="F13" t="str">
            <v>5</v>
          </cell>
          <cell r="G13" t="str">
            <v>6</v>
          </cell>
          <cell r="H13" t="str">
            <v>7</v>
          </cell>
          <cell r="I13" t="str">
            <v>8</v>
          </cell>
          <cell r="J13" t="str">
            <v>9</v>
          </cell>
          <cell r="K13" t="str">
            <v>10</v>
          </cell>
          <cell r="L13" t="str">
            <v>11</v>
          </cell>
          <cell r="M13" t="str">
            <v>12</v>
          </cell>
        </row>
        <row r="14">
          <cell r="A14">
            <v>11</v>
          </cell>
          <cell r="B14">
            <v>83.24</v>
          </cell>
          <cell r="C14">
            <v>1729.68</v>
          </cell>
          <cell r="D14">
            <v>17614.28</v>
          </cell>
          <cell r="E14">
            <v>40608.559999999998</v>
          </cell>
          <cell r="F14">
            <v>8879.94</v>
          </cell>
          <cell r="G14">
            <v>1449.14</v>
          </cell>
          <cell r="H14">
            <v>8944.06</v>
          </cell>
          <cell r="I14">
            <v>35960.79</v>
          </cell>
          <cell r="J14">
            <v>-26024.240000000002</v>
          </cell>
          <cell r="K14">
            <v>41575.550000000003</v>
          </cell>
          <cell r="L14">
            <v>-12124.65</v>
          </cell>
          <cell r="M14">
            <v>-4572.62</v>
          </cell>
        </row>
        <row r="15">
          <cell r="A15">
            <v>22</v>
          </cell>
          <cell r="B15">
            <v>90806.82</v>
          </cell>
          <cell r="C15">
            <v>5559.06</v>
          </cell>
          <cell r="D15">
            <v>-17524.310000000001</v>
          </cell>
          <cell r="E15">
            <v>2903.04</v>
          </cell>
          <cell r="F15">
            <v>1933.56</v>
          </cell>
          <cell r="G15">
            <v>3893.75</v>
          </cell>
          <cell r="H15">
            <v>9657.4</v>
          </cell>
          <cell r="I15">
            <v>21666.240000000002</v>
          </cell>
          <cell r="J15">
            <v>3502.46</v>
          </cell>
          <cell r="K15">
            <v>19070.52</v>
          </cell>
          <cell r="L15">
            <v>9091.01</v>
          </cell>
          <cell r="M15">
            <v>-1242.4100000000001</v>
          </cell>
        </row>
        <row r="21">
          <cell r="A21" t="str">
            <v>VR_TROS</v>
          </cell>
          <cell r="B21" t="str">
            <v>1</v>
          </cell>
          <cell r="C21" t="str">
            <v>2</v>
          </cell>
          <cell r="D21" t="str">
            <v>3</v>
          </cell>
          <cell r="E21" t="str">
            <v>4</v>
          </cell>
          <cell r="F21" t="str">
            <v>5</v>
          </cell>
          <cell r="G21" t="str">
            <v>6</v>
          </cell>
          <cell r="H21" t="str">
            <v>7</v>
          </cell>
          <cell r="I21" t="str">
            <v>8</v>
          </cell>
          <cell r="J21" t="str">
            <v>9</v>
          </cell>
          <cell r="K21" t="str">
            <v>10</v>
          </cell>
          <cell r="L21" t="str">
            <v>11</v>
          </cell>
          <cell r="M21" t="str">
            <v>12</v>
          </cell>
        </row>
        <row r="22">
          <cell r="A22">
            <v>31</v>
          </cell>
          <cell r="B22">
            <v>2830.72</v>
          </cell>
          <cell r="C22">
            <v>2830.72</v>
          </cell>
          <cell r="D22">
            <v>2830.72</v>
          </cell>
          <cell r="E22">
            <v>2830.72</v>
          </cell>
          <cell r="F22">
            <v>2830.72</v>
          </cell>
          <cell r="G22">
            <v>2830.72</v>
          </cell>
          <cell r="H22">
            <v>2646</v>
          </cell>
          <cell r="I22">
            <v>2830.72</v>
          </cell>
          <cell r="J22">
            <v>35288.65</v>
          </cell>
          <cell r="K22">
            <v>1548.48</v>
          </cell>
          <cell r="L22">
            <v>410.5</v>
          </cell>
          <cell r="M22">
            <v>211.9</v>
          </cell>
        </row>
        <row r="23">
          <cell r="A23">
            <v>942</v>
          </cell>
          <cell r="B23">
            <v>64502.53</v>
          </cell>
          <cell r="C23">
            <v>51505.39</v>
          </cell>
          <cell r="D23">
            <v>46720.72</v>
          </cell>
          <cell r="E23">
            <v>45923.22</v>
          </cell>
          <cell r="F23">
            <v>42378.54</v>
          </cell>
          <cell r="G23">
            <v>42360.39</v>
          </cell>
          <cell r="H23">
            <v>29950.77</v>
          </cell>
          <cell r="I23">
            <v>26798.21</v>
          </cell>
          <cell r="J23">
            <v>23988.35</v>
          </cell>
          <cell r="K23">
            <v>24677.84</v>
          </cell>
          <cell r="L23">
            <v>24618.6</v>
          </cell>
          <cell r="M23">
            <v>25362.09</v>
          </cell>
        </row>
        <row r="24">
          <cell r="B24">
            <v>71109.58</v>
          </cell>
          <cell r="C24">
            <v>63971.05</v>
          </cell>
          <cell r="D24">
            <v>80896.179999999993</v>
          </cell>
          <cell r="E24">
            <v>61628.97</v>
          </cell>
          <cell r="F24">
            <v>67636.62</v>
          </cell>
          <cell r="G24">
            <v>66549.77</v>
          </cell>
          <cell r="H24">
            <v>197486.06</v>
          </cell>
          <cell r="I24">
            <v>54843.98</v>
          </cell>
          <cell r="J24">
            <v>58510.080000000002</v>
          </cell>
          <cell r="K24">
            <v>192825.56</v>
          </cell>
          <cell r="L24">
            <v>60268.99</v>
          </cell>
          <cell r="M24">
            <v>180578.91</v>
          </cell>
        </row>
      </sheetData>
      <sheetData sheetId="32" refreshError="1">
        <row r="2">
          <cell r="A2" t="str">
            <v>VR_TROS</v>
          </cell>
          <cell r="B2" t="str">
            <v>1</v>
          </cell>
          <cell r="C2" t="str">
            <v>2</v>
          </cell>
          <cell r="D2" t="str">
            <v>3</v>
          </cell>
          <cell r="E2" t="str">
            <v>4</v>
          </cell>
          <cell r="F2" t="str">
            <v>5</v>
          </cell>
          <cell r="G2" t="str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2</v>
          </cell>
          <cell r="B4">
            <v>22546.41</v>
          </cell>
          <cell r="C4">
            <v>22522.15</v>
          </cell>
          <cell r="D4">
            <v>22518.51</v>
          </cell>
          <cell r="E4">
            <v>22524.55</v>
          </cell>
          <cell r="F4">
            <v>22523.57</v>
          </cell>
          <cell r="G4">
            <v>22515.03</v>
          </cell>
          <cell r="H4">
            <v>142516.53</v>
          </cell>
          <cell r="I4">
            <v>22515.43</v>
          </cell>
          <cell r="J4">
            <v>22516.68</v>
          </cell>
          <cell r="K4">
            <v>22034.51</v>
          </cell>
          <cell r="L4">
            <v>22539</v>
          </cell>
          <cell r="M4">
            <v>22543.57</v>
          </cell>
        </row>
        <row r="5">
          <cell r="A5">
            <v>3</v>
          </cell>
          <cell r="B5">
            <v>476.52</v>
          </cell>
          <cell r="C5">
            <v>476.52</v>
          </cell>
          <cell r="D5">
            <v>476.52</v>
          </cell>
          <cell r="E5">
            <v>476.52</v>
          </cell>
          <cell r="F5">
            <v>-1178.78</v>
          </cell>
          <cell r="G5">
            <v>476.52</v>
          </cell>
          <cell r="H5">
            <v>476.52</v>
          </cell>
          <cell r="I5">
            <v>476.52</v>
          </cell>
          <cell r="J5">
            <v>6206.14</v>
          </cell>
          <cell r="K5">
            <v>115.05</v>
          </cell>
          <cell r="L5">
            <v>195.69</v>
          </cell>
          <cell r="M5">
            <v>138.41999999999999</v>
          </cell>
        </row>
        <row r="6">
          <cell r="A6">
            <v>4</v>
          </cell>
          <cell r="B6">
            <v>1921.32</v>
          </cell>
          <cell r="C6">
            <v>1921.32</v>
          </cell>
          <cell r="D6">
            <v>1921.32</v>
          </cell>
          <cell r="E6">
            <v>1921.32</v>
          </cell>
          <cell r="F6">
            <v>1921.32</v>
          </cell>
          <cell r="G6">
            <v>1921.32</v>
          </cell>
          <cell r="H6">
            <v>1921.32</v>
          </cell>
          <cell r="I6">
            <v>1921.32</v>
          </cell>
          <cell r="J6">
            <v>-13206.22</v>
          </cell>
          <cell r="K6">
            <v>4488.97</v>
          </cell>
          <cell r="L6">
            <v>0</v>
          </cell>
          <cell r="M6">
            <v>2233.0300000000002</v>
          </cell>
        </row>
        <row r="7">
          <cell r="A7">
            <v>5</v>
          </cell>
          <cell r="B7">
            <v>324.89999999999998</v>
          </cell>
          <cell r="C7">
            <v>1781.17</v>
          </cell>
          <cell r="D7">
            <v>4955.08</v>
          </cell>
          <cell r="E7">
            <v>7602.64</v>
          </cell>
          <cell r="F7">
            <v>9485.15</v>
          </cell>
          <cell r="G7">
            <v>7114.85</v>
          </cell>
          <cell r="H7">
            <v>1799.68</v>
          </cell>
          <cell r="I7">
            <v>2862.01</v>
          </cell>
          <cell r="J7">
            <v>3249.13</v>
          </cell>
          <cell r="K7">
            <v>1964.17</v>
          </cell>
          <cell r="L7">
            <v>491.34</v>
          </cell>
          <cell r="M7">
            <v>13785.42</v>
          </cell>
        </row>
        <row r="8">
          <cell r="A8">
            <v>6</v>
          </cell>
          <cell r="B8">
            <v>17445.009999999998</v>
          </cell>
          <cell r="C8">
            <v>15851.77</v>
          </cell>
          <cell r="D8">
            <v>15074.97</v>
          </cell>
          <cell r="E8">
            <v>15074.97</v>
          </cell>
          <cell r="F8">
            <v>14895.81</v>
          </cell>
          <cell r="G8">
            <v>14895.81</v>
          </cell>
          <cell r="H8">
            <v>14895.81</v>
          </cell>
          <cell r="I8">
            <v>14683.02</v>
          </cell>
          <cell r="J8">
            <v>16289.96</v>
          </cell>
          <cell r="K8">
            <v>16231.68</v>
          </cell>
          <cell r="L8">
            <v>16240.17</v>
          </cell>
          <cell r="M8">
            <v>16038.79</v>
          </cell>
        </row>
      </sheetData>
      <sheetData sheetId="33" refreshError="1">
        <row r="2">
          <cell r="A2" t="str">
            <v>VR_TROS</v>
          </cell>
          <cell r="B2" t="str">
            <v>1</v>
          </cell>
          <cell r="C2" t="str">
            <v>2</v>
          </cell>
          <cell r="D2" t="str">
            <v>3</v>
          </cell>
          <cell r="E2" t="str">
            <v>4</v>
          </cell>
          <cell r="F2" t="str">
            <v>5</v>
          </cell>
          <cell r="G2" t="str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2</v>
          </cell>
          <cell r="B4">
            <v>1443.05</v>
          </cell>
          <cell r="C4">
            <v>1447.56</v>
          </cell>
          <cell r="D4">
            <v>1440.38</v>
          </cell>
          <cell r="E4">
            <v>1421.98</v>
          </cell>
          <cell r="F4">
            <v>1413.4</v>
          </cell>
          <cell r="G4">
            <v>128114.05</v>
          </cell>
          <cell r="H4">
            <v>142537.93</v>
          </cell>
          <cell r="I4">
            <v>22529.919999999998</v>
          </cell>
          <cell r="J4">
            <v>22530.34</v>
          </cell>
          <cell r="K4">
            <v>22534.85</v>
          </cell>
          <cell r="L4">
            <v>22534.38</v>
          </cell>
          <cell r="M4">
            <v>22540.87</v>
          </cell>
        </row>
        <row r="5">
          <cell r="A5">
            <v>3</v>
          </cell>
          <cell r="B5">
            <v>448.35</v>
          </cell>
          <cell r="C5">
            <v>448.35</v>
          </cell>
          <cell r="D5">
            <v>448.35</v>
          </cell>
          <cell r="E5">
            <v>448.35</v>
          </cell>
          <cell r="F5">
            <v>948.35</v>
          </cell>
          <cell r="G5">
            <v>448.35</v>
          </cell>
          <cell r="H5">
            <v>448.35</v>
          </cell>
          <cell r="I5">
            <v>448.35</v>
          </cell>
          <cell r="J5">
            <v>1578.65</v>
          </cell>
          <cell r="K5">
            <v>4336.2</v>
          </cell>
          <cell r="L5">
            <v>45.31</v>
          </cell>
          <cell r="M5">
            <v>47.08</v>
          </cell>
        </row>
        <row r="6">
          <cell r="A6">
            <v>4</v>
          </cell>
          <cell r="B6">
            <v>2005.04</v>
          </cell>
          <cell r="C6">
            <v>2005.04</v>
          </cell>
          <cell r="D6">
            <v>2005.04</v>
          </cell>
          <cell r="E6">
            <v>2005.04</v>
          </cell>
          <cell r="F6">
            <v>2005.04</v>
          </cell>
          <cell r="G6">
            <v>2005.04</v>
          </cell>
          <cell r="H6">
            <v>2005.04</v>
          </cell>
          <cell r="I6">
            <v>2005.04</v>
          </cell>
          <cell r="J6">
            <v>2005.04</v>
          </cell>
          <cell r="K6">
            <v>2005.04</v>
          </cell>
          <cell r="L6">
            <v>2005.04</v>
          </cell>
          <cell r="M6">
            <v>2056.85</v>
          </cell>
        </row>
        <row r="7">
          <cell r="A7">
            <v>5</v>
          </cell>
          <cell r="B7">
            <v>4846.54</v>
          </cell>
          <cell r="C7">
            <v>7899.55</v>
          </cell>
          <cell r="D7">
            <v>10067.06</v>
          </cell>
          <cell r="E7">
            <v>12943.43</v>
          </cell>
          <cell r="F7">
            <v>17527.38</v>
          </cell>
          <cell r="G7">
            <v>13559</v>
          </cell>
          <cell r="H7">
            <v>8845.5400000000009</v>
          </cell>
          <cell r="I7">
            <v>6451.95</v>
          </cell>
          <cell r="J7">
            <v>2583.09</v>
          </cell>
          <cell r="K7">
            <v>5518.76</v>
          </cell>
          <cell r="L7">
            <v>2004.75</v>
          </cell>
          <cell r="M7">
            <v>23098.42</v>
          </cell>
        </row>
        <row r="8">
          <cell r="A8">
            <v>6</v>
          </cell>
          <cell r="B8">
            <v>17056.12</v>
          </cell>
          <cell r="C8">
            <v>17017.14</v>
          </cell>
          <cell r="D8">
            <v>17017.14</v>
          </cell>
          <cell r="E8">
            <v>17017.14</v>
          </cell>
          <cell r="F8">
            <v>17031.47</v>
          </cell>
          <cell r="G8">
            <v>17031.47</v>
          </cell>
          <cell r="H8">
            <v>17031.189999999999</v>
          </cell>
          <cell r="I8">
            <v>18741.89</v>
          </cell>
          <cell r="J8">
            <v>18770.97</v>
          </cell>
          <cell r="K8">
            <v>18765.82</v>
          </cell>
          <cell r="L8">
            <v>18810.97</v>
          </cell>
          <cell r="M8">
            <v>18945.98</v>
          </cell>
        </row>
        <row r="14">
          <cell r="A14" t="str">
            <v>VR_TROS</v>
          </cell>
          <cell r="B14" t="str">
            <v>1</v>
          </cell>
          <cell r="C14" t="str">
            <v>2</v>
          </cell>
          <cell r="D14" t="str">
            <v>3</v>
          </cell>
          <cell r="E14" t="str">
            <v>4</v>
          </cell>
          <cell r="F14" t="str">
            <v>5</v>
          </cell>
          <cell r="G14" t="str">
            <v>6</v>
          </cell>
          <cell r="H14" t="str">
            <v>7</v>
          </cell>
          <cell r="I14" t="str">
            <v>8</v>
          </cell>
          <cell r="J14" t="str">
            <v>9</v>
          </cell>
          <cell r="K14" t="str">
            <v>10</v>
          </cell>
          <cell r="L14" t="str">
            <v>11</v>
          </cell>
          <cell r="M14" t="str">
            <v>12</v>
          </cell>
        </row>
        <row r="15">
          <cell r="A15">
            <v>11</v>
          </cell>
          <cell r="B15">
            <v>1457.4</v>
          </cell>
          <cell r="C15">
            <v>8709.33</v>
          </cell>
          <cell r="D15">
            <v>16.39</v>
          </cell>
          <cell r="E15">
            <v>973.96</v>
          </cell>
          <cell r="F15">
            <v>74520.63</v>
          </cell>
          <cell r="G15">
            <v>-15380.75</v>
          </cell>
          <cell r="H15">
            <v>29856.79</v>
          </cell>
          <cell r="I15">
            <v>13544.83</v>
          </cell>
          <cell r="J15">
            <v>-3120.03</v>
          </cell>
          <cell r="K15">
            <v>15780.93</v>
          </cell>
          <cell r="L15">
            <v>11162.69</v>
          </cell>
          <cell r="M15">
            <v>16.940000000000001</v>
          </cell>
        </row>
        <row r="16">
          <cell r="A16">
            <v>22</v>
          </cell>
          <cell r="B16">
            <v>221</v>
          </cell>
          <cell r="C16">
            <v>-10801.18</v>
          </cell>
          <cell r="D16">
            <v>152.74</v>
          </cell>
          <cell r="E16">
            <v>4589.68</v>
          </cell>
          <cell r="F16">
            <v>645.01</v>
          </cell>
          <cell r="G16">
            <v>25669.18</v>
          </cell>
          <cell r="H16">
            <v>10492.59</v>
          </cell>
          <cell r="I16">
            <v>18134.240000000002</v>
          </cell>
          <cell r="J16">
            <v>12311.07</v>
          </cell>
          <cell r="K16">
            <v>641.26</v>
          </cell>
          <cell r="L16">
            <v>2240.4</v>
          </cell>
          <cell r="M16">
            <v>4455.67</v>
          </cell>
        </row>
        <row r="22">
          <cell r="A22" t="str">
            <v>VR_TROS</v>
          </cell>
          <cell r="B22" t="str">
            <v>1</v>
          </cell>
          <cell r="C22" t="str">
            <v>2</v>
          </cell>
          <cell r="D22" t="str">
            <v>3</v>
          </cell>
          <cell r="E22" t="str">
            <v>4</v>
          </cell>
          <cell r="F22" t="str">
            <v>5</v>
          </cell>
          <cell r="G22" t="str">
            <v>6</v>
          </cell>
          <cell r="H22" t="str">
            <v>7</v>
          </cell>
          <cell r="I22" t="str">
            <v>8</v>
          </cell>
          <cell r="J22" t="str">
            <v>9</v>
          </cell>
          <cell r="K22" t="str">
            <v>10</v>
          </cell>
          <cell r="L22" t="str">
            <v>11</v>
          </cell>
          <cell r="M22" t="str">
            <v>12</v>
          </cell>
        </row>
        <row r="23">
          <cell r="A23">
            <v>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2</v>
          </cell>
          <cell r="B24">
            <v>22542.400000000001</v>
          </cell>
          <cell r="C24">
            <v>22539.4</v>
          </cell>
          <cell r="D24">
            <v>22539.4</v>
          </cell>
          <cell r="E24">
            <v>22539.4</v>
          </cell>
          <cell r="F24">
            <v>22539.4</v>
          </cell>
          <cell r="G24">
            <v>22539.4</v>
          </cell>
          <cell r="H24">
            <v>142539.4</v>
          </cell>
          <cell r="I24">
            <v>22539.4</v>
          </cell>
          <cell r="J24">
            <v>22539.4</v>
          </cell>
          <cell r="K24">
            <v>22539.4</v>
          </cell>
          <cell r="L24">
            <v>22539.4</v>
          </cell>
          <cell r="M24">
            <v>22539.4</v>
          </cell>
          <cell r="N24">
            <v>390475.8000000001</v>
          </cell>
        </row>
        <row r="25">
          <cell r="A25">
            <v>3</v>
          </cell>
          <cell r="B25">
            <v>425.57</v>
          </cell>
          <cell r="C25">
            <v>425.57</v>
          </cell>
          <cell r="D25">
            <v>425.57</v>
          </cell>
          <cell r="E25">
            <v>425.57</v>
          </cell>
          <cell r="F25">
            <v>425.57</v>
          </cell>
          <cell r="G25">
            <v>425.57</v>
          </cell>
          <cell r="H25">
            <v>425.57</v>
          </cell>
          <cell r="I25">
            <v>425.57</v>
          </cell>
          <cell r="J25">
            <v>425.57</v>
          </cell>
          <cell r="K25">
            <v>425.57</v>
          </cell>
          <cell r="L25">
            <v>425.57</v>
          </cell>
          <cell r="M25">
            <v>425.57</v>
          </cell>
          <cell r="N25">
            <v>5106.84</v>
          </cell>
        </row>
        <row r="26">
          <cell r="A26">
            <v>4</v>
          </cell>
          <cell r="B26">
            <v>2005.04</v>
          </cell>
          <cell r="C26">
            <v>2005.04</v>
          </cell>
          <cell r="D26">
            <v>2005.04</v>
          </cell>
          <cell r="E26">
            <v>2005.04</v>
          </cell>
          <cell r="F26">
            <v>2005.04</v>
          </cell>
          <cell r="G26">
            <v>2005.04</v>
          </cell>
          <cell r="H26">
            <v>2005.04</v>
          </cell>
          <cell r="I26">
            <v>2005.04</v>
          </cell>
          <cell r="J26">
            <v>2005.04</v>
          </cell>
          <cell r="K26">
            <v>2005.04</v>
          </cell>
          <cell r="L26">
            <v>2005.04</v>
          </cell>
          <cell r="M26">
            <v>2005.04</v>
          </cell>
          <cell r="N26">
            <v>24060.480000000007</v>
          </cell>
        </row>
        <row r="27">
          <cell r="A27">
            <v>5</v>
          </cell>
          <cell r="B27">
            <v>11600</v>
          </cell>
          <cell r="C27">
            <v>12500</v>
          </cell>
          <cell r="D27">
            <v>18000</v>
          </cell>
          <cell r="E27">
            <v>20300</v>
          </cell>
          <cell r="F27">
            <v>33200</v>
          </cell>
          <cell r="G27">
            <v>29500</v>
          </cell>
          <cell r="H27">
            <v>18500</v>
          </cell>
          <cell r="I27">
            <v>9200</v>
          </cell>
          <cell r="J27">
            <v>45500</v>
          </cell>
          <cell r="K27">
            <v>21000</v>
          </cell>
          <cell r="L27">
            <v>16000</v>
          </cell>
          <cell r="M27">
            <v>13500</v>
          </cell>
          <cell r="N27">
            <v>248800</v>
          </cell>
        </row>
        <row r="28">
          <cell r="A28">
            <v>6</v>
          </cell>
          <cell r="B28">
            <v>16635.64</v>
          </cell>
          <cell r="C28">
            <v>16596.66</v>
          </cell>
          <cell r="D28">
            <v>16596.66</v>
          </cell>
          <cell r="E28">
            <v>16596.66</v>
          </cell>
          <cell r="F28">
            <v>16596.66</v>
          </cell>
          <cell r="G28">
            <v>16596.66</v>
          </cell>
          <cell r="H28">
            <v>16596.400000000001</v>
          </cell>
          <cell r="I28">
            <v>16584.48</v>
          </cell>
          <cell r="J28">
            <v>16584.22</v>
          </cell>
          <cell r="K28">
            <v>16584.22</v>
          </cell>
          <cell r="L28">
            <v>16584.22</v>
          </cell>
          <cell r="M28">
            <v>16584.22</v>
          </cell>
          <cell r="N28">
            <v>199136.70000000004</v>
          </cell>
        </row>
        <row r="34">
          <cell r="A34" t="str">
            <v>VR_TROS</v>
          </cell>
          <cell r="B34" t="str">
            <v>1</v>
          </cell>
          <cell r="C34" t="str">
            <v>2</v>
          </cell>
          <cell r="D34" t="str">
            <v>3</v>
          </cell>
          <cell r="E34" t="str">
            <v>4</v>
          </cell>
          <cell r="F34" t="str">
            <v>5</v>
          </cell>
          <cell r="G34" t="str">
            <v>6</v>
          </cell>
          <cell r="H34" t="str">
            <v>7</v>
          </cell>
          <cell r="I34" t="str">
            <v>8</v>
          </cell>
          <cell r="J34" t="str">
            <v>9</v>
          </cell>
          <cell r="K34" t="str">
            <v>10</v>
          </cell>
          <cell r="L34" t="str">
            <v>11</v>
          </cell>
          <cell r="M34" t="str">
            <v>12</v>
          </cell>
        </row>
        <row r="35">
          <cell r="A35">
            <v>11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22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42">
          <cell r="A42" t="str">
            <v>VR_TROS</v>
          </cell>
          <cell r="B42" t="str">
            <v>1</v>
          </cell>
          <cell r="C42" t="str">
            <v>2</v>
          </cell>
          <cell r="D42" t="str">
            <v>3</v>
          </cell>
          <cell r="E42" t="str">
            <v>4</v>
          </cell>
          <cell r="F42" t="str">
            <v>5</v>
          </cell>
          <cell r="G42" t="str">
            <v>6</v>
          </cell>
          <cell r="H42" t="str">
            <v>7</v>
          </cell>
          <cell r="I42" t="str">
            <v>8</v>
          </cell>
          <cell r="J42" t="str">
            <v>9</v>
          </cell>
          <cell r="K42" t="str">
            <v>10</v>
          </cell>
          <cell r="L42" t="str">
            <v>11</v>
          </cell>
          <cell r="M42" t="str">
            <v>12</v>
          </cell>
        </row>
        <row r="43">
          <cell r="A43">
            <v>31</v>
          </cell>
          <cell r="B43">
            <v>2876.17</v>
          </cell>
          <cell r="C43">
            <v>2876.17</v>
          </cell>
          <cell r="D43">
            <v>2876.17</v>
          </cell>
          <cell r="E43">
            <v>2291.69</v>
          </cell>
          <cell r="F43">
            <v>2730.05</v>
          </cell>
          <cell r="G43">
            <v>2730.05</v>
          </cell>
          <cell r="H43">
            <v>2876.17</v>
          </cell>
          <cell r="I43">
            <v>2730.05</v>
          </cell>
          <cell r="J43">
            <v>2730.05</v>
          </cell>
          <cell r="K43">
            <v>27671.35</v>
          </cell>
          <cell r="L43">
            <v>290.67</v>
          </cell>
          <cell r="M43">
            <v>316.73</v>
          </cell>
        </row>
        <row r="44">
          <cell r="A44">
            <v>942</v>
          </cell>
          <cell r="B44">
            <v>23907.06</v>
          </cell>
          <cell r="C44">
            <v>23207.58</v>
          </cell>
          <cell r="D44">
            <v>23849.87</v>
          </cell>
          <cell r="E44">
            <v>23591.38</v>
          </cell>
          <cell r="F44">
            <v>24556.400000000001</v>
          </cell>
          <cell r="G44">
            <v>25122.14</v>
          </cell>
          <cell r="H44">
            <v>33850.25</v>
          </cell>
          <cell r="I44">
            <v>23450.35</v>
          </cell>
          <cell r="J44">
            <v>25219.52</v>
          </cell>
          <cell r="K44">
            <v>21635.06</v>
          </cell>
          <cell r="L44">
            <v>21620</v>
          </cell>
          <cell r="M44">
            <v>21520.13</v>
          </cell>
        </row>
        <row r="45">
          <cell r="B45">
            <v>34066.26</v>
          </cell>
          <cell r="C45">
            <v>52632.94</v>
          </cell>
          <cell r="D45">
            <v>45709.38</v>
          </cell>
          <cell r="E45">
            <v>59093.26</v>
          </cell>
          <cell r="F45">
            <v>61991.22</v>
          </cell>
          <cell r="G45">
            <v>64474.98</v>
          </cell>
          <cell r="H45">
            <v>140134.42000000001</v>
          </cell>
          <cell r="I45">
            <v>234582.53</v>
          </cell>
          <cell r="J45">
            <v>71381.84</v>
          </cell>
          <cell r="K45">
            <v>231312.34</v>
          </cell>
          <cell r="L45">
            <v>40911.449999999997</v>
          </cell>
          <cell r="M45">
            <v>156358.04</v>
          </cell>
        </row>
        <row r="51">
          <cell r="A51" t="str">
            <v>VR_TROS</v>
          </cell>
          <cell r="B51" t="str">
            <v>1</v>
          </cell>
          <cell r="C51" t="str">
            <v>2</v>
          </cell>
          <cell r="D51" t="str">
            <v>3</v>
          </cell>
          <cell r="E51" t="str">
            <v>4</v>
          </cell>
          <cell r="F51" t="str">
            <v>5</v>
          </cell>
          <cell r="G51" t="str">
            <v>6</v>
          </cell>
          <cell r="H51" t="str">
            <v>7</v>
          </cell>
          <cell r="I51" t="str">
            <v>8</v>
          </cell>
          <cell r="J51" t="str">
            <v>9</v>
          </cell>
          <cell r="K51" t="str">
            <v>10</v>
          </cell>
          <cell r="L51" t="str">
            <v>11</v>
          </cell>
          <cell r="M51" t="str">
            <v>12</v>
          </cell>
        </row>
        <row r="52">
          <cell r="A52">
            <v>942</v>
          </cell>
          <cell r="B52">
            <v>24461.78</v>
          </cell>
          <cell r="C52">
            <v>24461.759999999998</v>
          </cell>
          <cell r="D52">
            <v>24461.75</v>
          </cell>
          <cell r="E52">
            <v>24461.759999999998</v>
          </cell>
          <cell r="F52">
            <v>24461.74</v>
          </cell>
          <cell r="G52">
            <v>24461.74</v>
          </cell>
          <cell r="H52">
            <v>24789.75</v>
          </cell>
          <cell r="I52">
            <v>24761.77</v>
          </cell>
          <cell r="J52">
            <v>24461.75</v>
          </cell>
          <cell r="K52">
            <v>24461.759999999998</v>
          </cell>
          <cell r="L52">
            <v>24461.74</v>
          </cell>
          <cell r="M52">
            <v>25701.74</v>
          </cell>
        </row>
      </sheetData>
      <sheetData sheetId="34" refreshError="1">
        <row r="1">
          <cell r="B1" t="str">
            <v>RBR</v>
          </cell>
          <cell r="C1" t="str">
            <v>OPIS</v>
          </cell>
          <cell r="D1" t="str">
            <v>TG_PLAN</v>
          </cell>
          <cell r="E1" t="str">
            <v>TG_OSTV</v>
          </cell>
          <cell r="H1" t="str">
            <v>RBR</v>
          </cell>
          <cell r="I1" t="str">
            <v>OPIS</v>
          </cell>
          <cell r="J1" t="str">
            <v>TG_PLAN</v>
          </cell>
          <cell r="K1" t="str">
            <v>TG_OSTV</v>
          </cell>
          <cell r="N1" t="str">
            <v>RBR</v>
          </cell>
          <cell r="O1" t="str">
            <v>OPIS</v>
          </cell>
          <cell r="P1" t="str">
            <v>TG_PLAN</v>
          </cell>
          <cell r="Q1" t="str">
            <v>TG_OSTV</v>
          </cell>
          <cell r="T1" t="str">
            <v>RBR</v>
          </cell>
          <cell r="U1" t="str">
            <v>OPIS</v>
          </cell>
          <cell r="V1" t="str">
            <v>PG_PLAN</v>
          </cell>
          <cell r="W1" t="str">
            <v>PG_OSTV</v>
          </cell>
          <cell r="AA1" t="str">
            <v>RBR</v>
          </cell>
          <cell r="AB1" t="str">
            <v>OPIS</v>
          </cell>
          <cell r="AC1" t="str">
            <v>PG_PLAN</v>
          </cell>
          <cell r="AD1" t="str">
            <v>PG_OSTV</v>
          </cell>
          <cell r="AH1" t="str">
            <v>RBR</v>
          </cell>
          <cell r="AI1" t="str">
            <v>OPIS</v>
          </cell>
          <cell r="AJ1" t="str">
            <v>PG_PLAN</v>
          </cell>
          <cell r="AK1" t="str">
            <v>PG_OSTV</v>
          </cell>
          <cell r="AO1" t="str">
            <v>RBR</v>
          </cell>
          <cell r="AP1" t="str">
            <v>OPIS</v>
          </cell>
          <cell r="AQ1" t="str">
            <v>TG_PLAN</v>
          </cell>
          <cell r="AR1" t="str">
            <v>TG_OSTV</v>
          </cell>
          <cell r="AV1" t="str">
            <v>RBR</v>
          </cell>
          <cell r="AW1" t="str">
            <v>OPIS</v>
          </cell>
          <cell r="AX1" t="str">
            <v>PG_PLAN</v>
          </cell>
          <cell r="AY1" t="str">
            <v>PG_OSTV</v>
          </cell>
          <cell r="BC1" t="str">
            <v>RBR</v>
          </cell>
          <cell r="BD1" t="str">
            <v>OPIS</v>
          </cell>
          <cell r="BE1" t="str">
            <v>TG_PLAN</v>
          </cell>
          <cell r="BF1" t="str">
            <v>TG_OSTV</v>
          </cell>
          <cell r="BJ1" t="str">
            <v>RBR</v>
          </cell>
          <cell r="BK1" t="str">
            <v>OPIS</v>
          </cell>
          <cell r="BL1" t="str">
            <v>PG_PLAN</v>
          </cell>
          <cell r="BM1" t="str">
            <v>PG_OSTV</v>
          </cell>
        </row>
        <row r="2">
          <cell r="B2">
            <v>1</v>
          </cell>
          <cell r="C2" t="str">
            <v>Prihodi smještaja -hoteli</v>
          </cell>
          <cell r="H2">
            <v>1</v>
          </cell>
          <cell r="I2" t="str">
            <v>Prihodi smještaja -hoteli</v>
          </cell>
          <cell r="N2">
            <v>1</v>
          </cell>
          <cell r="O2" t="str">
            <v>Prihodi smještaja -hoteli</v>
          </cell>
          <cell r="T2">
            <v>1</v>
          </cell>
          <cell r="U2" t="str">
            <v>Prihodi smještaja -hoteli</v>
          </cell>
          <cell r="AA2">
            <v>1</v>
          </cell>
          <cell r="AB2" t="str">
            <v>Prihodi smještaja -hoteli</v>
          </cell>
          <cell r="AH2">
            <v>1</v>
          </cell>
          <cell r="AI2" t="str">
            <v>Prihodi smještaja -hoteli</v>
          </cell>
          <cell r="AO2">
            <v>1</v>
          </cell>
          <cell r="AP2" t="str">
            <v>Prihodi smještaja -hoteli</v>
          </cell>
          <cell r="AV2">
            <v>1</v>
          </cell>
          <cell r="AW2" t="str">
            <v>Prihodi smještaja -hoteli</v>
          </cell>
          <cell r="BC2">
            <v>1</v>
          </cell>
          <cell r="BD2" t="str">
            <v>Prihodi smještaja -hoteli</v>
          </cell>
          <cell r="BJ2">
            <v>1</v>
          </cell>
          <cell r="BK2" t="str">
            <v>Prihodi smještaja -hoteli</v>
          </cell>
        </row>
        <row r="3">
          <cell r="B3">
            <v>2</v>
          </cell>
          <cell r="C3" t="str">
            <v>Prihodi smještaja - naselja</v>
          </cell>
          <cell r="H3">
            <v>2</v>
          </cell>
          <cell r="I3" t="str">
            <v>Prihodi smještaja - naselja</v>
          </cell>
          <cell r="N3">
            <v>2</v>
          </cell>
          <cell r="O3" t="str">
            <v>Prihodi smještaja - naselja</v>
          </cell>
          <cell r="T3">
            <v>2</v>
          </cell>
          <cell r="U3" t="str">
            <v>Prihodi smještaja - naselja</v>
          </cell>
          <cell r="AA3">
            <v>2</v>
          </cell>
          <cell r="AB3" t="str">
            <v>Prihodi smještaja - naselja</v>
          </cell>
          <cell r="AH3">
            <v>2</v>
          </cell>
          <cell r="AI3" t="str">
            <v>Prihodi smještaja - naselja</v>
          </cell>
          <cell r="AO3">
            <v>2</v>
          </cell>
          <cell r="AP3" t="str">
            <v>Prihodi smještaja - naselja</v>
          </cell>
          <cell r="AV3">
            <v>2</v>
          </cell>
          <cell r="AW3" t="str">
            <v>Prihodi smještaja - naselja</v>
          </cell>
          <cell r="BC3">
            <v>2</v>
          </cell>
          <cell r="BD3" t="str">
            <v>Prihodi smještaja - naselja</v>
          </cell>
          <cell r="BJ3">
            <v>2</v>
          </cell>
          <cell r="BK3" t="str">
            <v>Prihodi smještaja - naselja</v>
          </cell>
        </row>
        <row r="4">
          <cell r="B4">
            <v>3</v>
          </cell>
          <cell r="C4" t="str">
            <v>Prihodi smještaja - kampovi</v>
          </cell>
          <cell r="H4">
            <v>3</v>
          </cell>
          <cell r="I4" t="str">
            <v>Prihodi smještaja - kampovi</v>
          </cell>
          <cell r="N4">
            <v>3</v>
          </cell>
          <cell r="O4" t="str">
            <v>Prihodi smještaja - kampovi</v>
          </cell>
          <cell r="T4">
            <v>3</v>
          </cell>
          <cell r="U4" t="str">
            <v>Prihodi smještaja - kampovi</v>
          </cell>
          <cell r="AA4">
            <v>3</v>
          </cell>
          <cell r="AB4" t="str">
            <v>Prihodi smještaja - kampovi</v>
          </cell>
          <cell r="AH4">
            <v>3</v>
          </cell>
          <cell r="AI4" t="str">
            <v>Prihodi smještaja - kampovi</v>
          </cell>
          <cell r="AO4">
            <v>3</v>
          </cell>
          <cell r="AP4" t="str">
            <v>Prihodi smještaja - kampovi</v>
          </cell>
          <cell r="AV4">
            <v>3</v>
          </cell>
          <cell r="AW4" t="str">
            <v>Prihodi smještaja - kampovi</v>
          </cell>
          <cell r="BC4">
            <v>3</v>
          </cell>
          <cell r="BD4" t="str">
            <v>Prihodi smještaja - kampovi</v>
          </cell>
          <cell r="BJ4">
            <v>3</v>
          </cell>
          <cell r="BK4" t="str">
            <v>Prihodi smještaja - kampovi</v>
          </cell>
        </row>
        <row r="5">
          <cell r="B5">
            <v>4</v>
          </cell>
          <cell r="C5" t="str">
            <v xml:space="preserve">  Ukupni prihod smještaja</v>
          </cell>
          <cell r="H5">
            <v>4</v>
          </cell>
          <cell r="I5" t="str">
            <v xml:space="preserve">  Ukupni prihod smještaja</v>
          </cell>
          <cell r="N5">
            <v>4</v>
          </cell>
          <cell r="O5" t="str">
            <v xml:space="preserve">  Ukupni prihod smještaja</v>
          </cell>
          <cell r="T5">
            <v>4</v>
          </cell>
          <cell r="U5" t="str">
            <v xml:space="preserve">  Ukupni prihod smještaja</v>
          </cell>
          <cell r="AA5">
            <v>4</v>
          </cell>
          <cell r="AB5" t="str">
            <v xml:space="preserve">  Ukupni prihod smještaja</v>
          </cell>
          <cell r="AH5">
            <v>4</v>
          </cell>
          <cell r="AI5" t="str">
            <v xml:space="preserve">  Ukupni prihod smještaja</v>
          </cell>
          <cell r="AO5">
            <v>4</v>
          </cell>
          <cell r="AP5" t="str">
            <v xml:space="preserve">  Ukupni prihod smještaja</v>
          </cell>
          <cell r="AV5">
            <v>4</v>
          </cell>
          <cell r="AW5" t="str">
            <v xml:space="preserve">  Ukupni prihod smještaja</v>
          </cell>
          <cell r="BC5">
            <v>4</v>
          </cell>
          <cell r="BD5" t="str">
            <v xml:space="preserve">  Ukupni prihod smještaja</v>
          </cell>
          <cell r="BJ5">
            <v>4</v>
          </cell>
          <cell r="BK5" t="str">
            <v xml:space="preserve">  Ukupni prihod smještaja</v>
          </cell>
        </row>
        <row r="6">
          <cell r="B6">
            <v>5</v>
          </cell>
          <cell r="C6" t="str">
            <v>Prihodi hrane</v>
          </cell>
          <cell r="H6">
            <v>5</v>
          </cell>
          <cell r="I6" t="str">
            <v>Prihodi hrane</v>
          </cell>
          <cell r="N6">
            <v>5</v>
          </cell>
          <cell r="O6" t="str">
            <v>Prihodi hrane</v>
          </cell>
          <cell r="T6">
            <v>5</v>
          </cell>
          <cell r="U6" t="str">
            <v>Prihodi hrane</v>
          </cell>
          <cell r="AA6">
            <v>5</v>
          </cell>
          <cell r="AB6" t="str">
            <v>Prihodi hrane</v>
          </cell>
          <cell r="AH6">
            <v>5</v>
          </cell>
          <cell r="AI6" t="str">
            <v>Prihodi hrane</v>
          </cell>
          <cell r="AO6">
            <v>5</v>
          </cell>
          <cell r="AP6" t="str">
            <v>Prihodi hrane</v>
          </cell>
          <cell r="AV6">
            <v>5</v>
          </cell>
          <cell r="AW6" t="str">
            <v>Prihodi hrane</v>
          </cell>
          <cell r="BC6">
            <v>5</v>
          </cell>
          <cell r="BD6" t="str">
            <v>Prihodi hrane</v>
          </cell>
          <cell r="BJ6">
            <v>5</v>
          </cell>
          <cell r="BK6" t="str">
            <v>Prihodi hrane</v>
          </cell>
        </row>
        <row r="7">
          <cell r="B7">
            <v>6</v>
          </cell>
          <cell r="C7" t="str">
            <v>Prihodi pića</v>
          </cell>
          <cell r="H7">
            <v>6</v>
          </cell>
          <cell r="I7" t="str">
            <v>Prihodi pića</v>
          </cell>
          <cell r="N7">
            <v>6</v>
          </cell>
          <cell r="O7" t="str">
            <v>Prihodi pića</v>
          </cell>
          <cell r="T7">
            <v>6</v>
          </cell>
          <cell r="U7" t="str">
            <v>Prihodi pića</v>
          </cell>
          <cell r="AA7">
            <v>6</v>
          </cell>
          <cell r="AB7" t="str">
            <v>Prihodi pića</v>
          </cell>
          <cell r="AH7">
            <v>6</v>
          </cell>
          <cell r="AI7" t="str">
            <v>Prihodi pića</v>
          </cell>
          <cell r="AO7">
            <v>6</v>
          </cell>
          <cell r="AP7" t="str">
            <v>Prihodi pića</v>
          </cell>
          <cell r="AV7">
            <v>6</v>
          </cell>
          <cell r="AW7" t="str">
            <v>Prihodi pića</v>
          </cell>
          <cell r="BC7">
            <v>6</v>
          </cell>
          <cell r="BD7" t="str">
            <v>Prihodi pića</v>
          </cell>
          <cell r="BJ7">
            <v>6</v>
          </cell>
          <cell r="BK7" t="str">
            <v>Prihodi pića</v>
          </cell>
        </row>
        <row r="8">
          <cell r="B8">
            <v>7</v>
          </cell>
          <cell r="C8" t="str">
            <v xml:space="preserve">  Ukupni prihod hrane i pića</v>
          </cell>
          <cell r="H8">
            <v>7</v>
          </cell>
          <cell r="I8" t="str">
            <v xml:space="preserve">  Ukupni prihod hrane i pića</v>
          </cell>
          <cell r="N8">
            <v>7</v>
          </cell>
          <cell r="O8" t="str">
            <v xml:space="preserve">  Ukupni prihod hrane i pića</v>
          </cell>
          <cell r="T8">
            <v>7</v>
          </cell>
          <cell r="U8" t="str">
            <v xml:space="preserve">  Ukupni prihod hrane i pića</v>
          </cell>
          <cell r="AA8">
            <v>7</v>
          </cell>
          <cell r="AB8" t="str">
            <v xml:space="preserve">  Ukupni prihod hrane i pića</v>
          </cell>
          <cell r="AH8">
            <v>7</v>
          </cell>
          <cell r="AI8" t="str">
            <v xml:space="preserve">  Ukupni prihod hrane i pića</v>
          </cell>
          <cell r="AO8">
            <v>7</v>
          </cell>
          <cell r="AP8" t="str">
            <v xml:space="preserve">  Ukupni prihod hrane i pića</v>
          </cell>
          <cell r="AV8">
            <v>7</v>
          </cell>
          <cell r="AW8" t="str">
            <v xml:space="preserve">  Ukupni prihod hrane i pića</v>
          </cell>
          <cell r="BC8">
            <v>7</v>
          </cell>
          <cell r="BD8" t="str">
            <v xml:space="preserve">  Ukupni prihod hrane i pića</v>
          </cell>
          <cell r="BJ8">
            <v>7</v>
          </cell>
          <cell r="BK8" t="str">
            <v xml:space="preserve">  Ukupni prihod hrane i pića</v>
          </cell>
        </row>
        <row r="9">
          <cell r="B9">
            <v>8</v>
          </cell>
          <cell r="C9" t="str">
            <v>Minibar</v>
          </cell>
          <cell r="H9">
            <v>8</v>
          </cell>
          <cell r="I9" t="str">
            <v>Minibar</v>
          </cell>
          <cell r="N9">
            <v>8</v>
          </cell>
          <cell r="O9" t="str">
            <v>Minibar</v>
          </cell>
          <cell r="T9">
            <v>8</v>
          </cell>
          <cell r="U9" t="str">
            <v>Minibar</v>
          </cell>
          <cell r="AA9">
            <v>8</v>
          </cell>
          <cell r="AB9" t="str">
            <v>Minibar</v>
          </cell>
          <cell r="AH9">
            <v>8</v>
          </cell>
          <cell r="AI9" t="str">
            <v>Minibar</v>
          </cell>
          <cell r="AO9">
            <v>8</v>
          </cell>
          <cell r="AP9" t="str">
            <v>Minibar</v>
          </cell>
          <cell r="AV9">
            <v>8</v>
          </cell>
          <cell r="AW9" t="str">
            <v>Minibar</v>
          </cell>
          <cell r="BC9">
            <v>8</v>
          </cell>
          <cell r="BD9" t="str">
            <v>Minibar</v>
          </cell>
          <cell r="BJ9">
            <v>8</v>
          </cell>
          <cell r="BK9" t="str">
            <v>Minibar</v>
          </cell>
        </row>
        <row r="10">
          <cell r="B10">
            <v>9</v>
          </cell>
          <cell r="C10" t="str">
            <v>Ostali prihodi hrane i pića</v>
          </cell>
          <cell r="H10">
            <v>9</v>
          </cell>
          <cell r="I10" t="str">
            <v>Ostali prihodi hrane i pića</v>
          </cell>
          <cell r="N10">
            <v>9</v>
          </cell>
          <cell r="O10" t="str">
            <v>Ostali prihodi hrane i pića</v>
          </cell>
          <cell r="T10">
            <v>9</v>
          </cell>
          <cell r="U10" t="str">
            <v>Ostali prihodi hrane i pića</v>
          </cell>
          <cell r="AA10">
            <v>9</v>
          </cell>
          <cell r="AB10" t="str">
            <v>Ostali prihodi hrane i pića</v>
          </cell>
          <cell r="AH10">
            <v>9</v>
          </cell>
          <cell r="AI10" t="str">
            <v>Ostali prihodi hrane i pića</v>
          </cell>
          <cell r="AO10">
            <v>9</v>
          </cell>
          <cell r="AP10" t="str">
            <v>Ostali prihodi hrane i pića</v>
          </cell>
          <cell r="AV10">
            <v>9</v>
          </cell>
          <cell r="AW10" t="str">
            <v>Ostali prihodi hrane i pića</v>
          </cell>
          <cell r="BC10">
            <v>9</v>
          </cell>
          <cell r="BD10" t="str">
            <v>Ostali prihodi hrane i pića</v>
          </cell>
          <cell r="BJ10">
            <v>9</v>
          </cell>
          <cell r="BK10" t="str">
            <v>Ostali prihodi hrane i pića</v>
          </cell>
        </row>
        <row r="11">
          <cell r="B11">
            <v>10</v>
          </cell>
          <cell r="C11" t="str">
            <v>Prihodi sporta</v>
          </cell>
          <cell r="H11">
            <v>10</v>
          </cell>
          <cell r="I11" t="str">
            <v>Prihodi sporta</v>
          </cell>
          <cell r="N11">
            <v>10</v>
          </cell>
          <cell r="O11" t="str">
            <v>Prihodi sporta</v>
          </cell>
          <cell r="T11">
            <v>10</v>
          </cell>
          <cell r="U11" t="str">
            <v>Prihodi sporta</v>
          </cell>
          <cell r="AA11">
            <v>10</v>
          </cell>
          <cell r="AB11" t="str">
            <v>Prihodi sporta</v>
          </cell>
          <cell r="AH11">
            <v>10</v>
          </cell>
          <cell r="AI11" t="str">
            <v>Prihodi sporta</v>
          </cell>
          <cell r="AO11">
            <v>10</v>
          </cell>
          <cell r="AP11" t="str">
            <v>Prihodi sporta</v>
          </cell>
          <cell r="AV11">
            <v>10</v>
          </cell>
          <cell r="AW11" t="str">
            <v>Prihodi sporta</v>
          </cell>
          <cell r="BC11">
            <v>10</v>
          </cell>
          <cell r="BD11" t="str">
            <v>Prihodi sporta</v>
          </cell>
          <cell r="BJ11">
            <v>10</v>
          </cell>
          <cell r="BK11" t="str">
            <v>Prihodi sporta</v>
          </cell>
        </row>
        <row r="12">
          <cell r="B12">
            <v>11</v>
          </cell>
          <cell r="C12" t="str">
            <v>Prihodi ostalih odjela</v>
          </cell>
          <cell r="D12">
            <v>9404198.4199999999</v>
          </cell>
          <cell r="E12">
            <v>8603081.9499999993</v>
          </cell>
          <cell r="H12">
            <v>11</v>
          </cell>
          <cell r="I12" t="str">
            <v>Prihodi ostalih odjela</v>
          </cell>
          <cell r="J12">
            <v>0</v>
          </cell>
          <cell r="K12">
            <v>0</v>
          </cell>
          <cell r="N12">
            <v>11</v>
          </cell>
          <cell r="O12" t="str">
            <v>Prihodi ostalih odjela</v>
          </cell>
          <cell r="P12">
            <v>1095985</v>
          </cell>
          <cell r="Q12">
            <v>1093304.6000000001</v>
          </cell>
          <cell r="T12">
            <v>11</v>
          </cell>
          <cell r="U12" t="str">
            <v>Prihodi ostalih odjela</v>
          </cell>
          <cell r="V12">
            <v>7996080</v>
          </cell>
          <cell r="W12">
            <v>8867101.5299999993</v>
          </cell>
          <cell r="AA12">
            <v>11</v>
          </cell>
          <cell r="AB12" t="str">
            <v>Prihodi ostalih odjela</v>
          </cell>
          <cell r="AC12">
            <v>180000</v>
          </cell>
          <cell r="AD12">
            <v>0</v>
          </cell>
          <cell r="AH12">
            <v>11</v>
          </cell>
          <cell r="AI12" t="str">
            <v>Prihodi ostalih odjela</v>
          </cell>
          <cell r="AJ12">
            <v>1878842.66</v>
          </cell>
          <cell r="AK12">
            <v>1252316.6100000001</v>
          </cell>
          <cell r="AO12">
            <v>11</v>
          </cell>
          <cell r="AP12" t="str">
            <v>Prihodi ostalih odjela</v>
          </cell>
          <cell r="AQ12">
            <v>702799.94</v>
          </cell>
          <cell r="AR12">
            <v>741828.63</v>
          </cell>
          <cell r="AV12">
            <v>11</v>
          </cell>
          <cell r="AW12" t="str">
            <v>Prihodi ostalih odjela</v>
          </cell>
          <cell r="AX12">
            <v>0</v>
          </cell>
          <cell r="AY12">
            <v>771914.48</v>
          </cell>
          <cell r="BC12">
            <v>11</v>
          </cell>
          <cell r="BD12" t="str">
            <v>Prihodi ostalih odjela</v>
          </cell>
          <cell r="BE12">
            <v>0</v>
          </cell>
          <cell r="BF12">
            <v>127563.84</v>
          </cell>
          <cell r="BJ12">
            <v>11</v>
          </cell>
          <cell r="BK12" t="str">
            <v>Prihodi ostalih odjela</v>
          </cell>
          <cell r="BL12">
            <v>0</v>
          </cell>
          <cell r="BM12">
            <v>81855.539999999994</v>
          </cell>
        </row>
        <row r="13">
          <cell r="B13">
            <v>12</v>
          </cell>
          <cell r="C13" t="str">
            <v>Prihodi od najma i ostali prihodi</v>
          </cell>
          <cell r="D13">
            <v>0</v>
          </cell>
          <cell r="E13">
            <v>0</v>
          </cell>
          <cell r="H13">
            <v>12</v>
          </cell>
          <cell r="I13" t="str">
            <v>Prihodi od najma i ostali prihodi</v>
          </cell>
          <cell r="J13">
            <v>0</v>
          </cell>
          <cell r="K13">
            <v>0</v>
          </cell>
          <cell r="N13">
            <v>12</v>
          </cell>
          <cell r="O13" t="str">
            <v>Prihodi od najma i ostali prihodi</v>
          </cell>
          <cell r="P13">
            <v>0</v>
          </cell>
          <cell r="Q13">
            <v>0</v>
          </cell>
          <cell r="T13">
            <v>12</v>
          </cell>
          <cell r="U13" t="str">
            <v>Prihodi od najma i ostali prihodi</v>
          </cell>
          <cell r="V13">
            <v>0</v>
          </cell>
          <cell r="W13">
            <v>0</v>
          </cell>
          <cell r="AA13">
            <v>12</v>
          </cell>
          <cell r="AB13" t="str">
            <v>Prihodi od najma i ostali prihodi</v>
          </cell>
          <cell r="AC13">
            <v>0</v>
          </cell>
          <cell r="AD13">
            <v>0</v>
          </cell>
          <cell r="AH13">
            <v>12</v>
          </cell>
          <cell r="AI13" t="str">
            <v>Prihodi od najma i ostali prihodi</v>
          </cell>
          <cell r="AJ13">
            <v>0</v>
          </cell>
          <cell r="AK13">
            <v>0</v>
          </cell>
          <cell r="AO13">
            <v>12</v>
          </cell>
          <cell r="AP13" t="str">
            <v>Prihodi od najma i ostali prihodi</v>
          </cell>
          <cell r="AV13">
            <v>12</v>
          </cell>
          <cell r="AW13" t="str">
            <v>Prihodi od najma i ostali prihodi</v>
          </cell>
          <cell r="BC13">
            <v>12</v>
          </cell>
          <cell r="BD13" t="str">
            <v>Prihodi od najma i ostali prihodi</v>
          </cell>
          <cell r="BE13">
            <v>0</v>
          </cell>
          <cell r="BF13">
            <v>0</v>
          </cell>
          <cell r="BJ13">
            <v>12</v>
          </cell>
          <cell r="BK13" t="str">
            <v>Prihodi od najma i ostali prihodi</v>
          </cell>
          <cell r="BL13">
            <v>0</v>
          </cell>
          <cell r="BM13">
            <v>0</v>
          </cell>
        </row>
        <row r="14">
          <cell r="B14">
            <v>13</v>
          </cell>
          <cell r="C14" t="str">
            <v>Ukupni prihodi</v>
          </cell>
          <cell r="D14">
            <v>9404198.4199999999</v>
          </cell>
          <cell r="E14">
            <v>8603081.9499999993</v>
          </cell>
          <cell r="H14">
            <v>13</v>
          </cell>
          <cell r="I14" t="str">
            <v>Ukupni prihodi</v>
          </cell>
          <cell r="J14">
            <v>0</v>
          </cell>
          <cell r="K14">
            <v>0</v>
          </cell>
          <cell r="N14">
            <v>13</v>
          </cell>
          <cell r="O14" t="str">
            <v>Ukupni prihodi</v>
          </cell>
          <cell r="P14">
            <v>1095985</v>
          </cell>
          <cell r="Q14">
            <v>1093304.6000000001</v>
          </cell>
          <cell r="T14">
            <v>13</v>
          </cell>
          <cell r="U14" t="str">
            <v>Ukupni prihodi</v>
          </cell>
          <cell r="V14">
            <v>7996080</v>
          </cell>
          <cell r="W14">
            <v>8867101.5299999993</v>
          </cell>
          <cell r="AA14">
            <v>13</v>
          </cell>
          <cell r="AB14" t="str">
            <v>Ukupni prihodi</v>
          </cell>
          <cell r="AC14">
            <v>180000</v>
          </cell>
          <cell r="AD14">
            <v>0</v>
          </cell>
          <cell r="AH14">
            <v>13</v>
          </cell>
          <cell r="AI14" t="str">
            <v>Ukupni prihodi</v>
          </cell>
          <cell r="AJ14">
            <v>1878842.66</v>
          </cell>
          <cell r="AK14">
            <v>1252316.6100000001</v>
          </cell>
          <cell r="AO14">
            <v>13</v>
          </cell>
          <cell r="AP14" t="str">
            <v>Ukupni prihodi</v>
          </cell>
          <cell r="AQ14">
            <v>702799.94</v>
          </cell>
          <cell r="AR14">
            <v>741828.63</v>
          </cell>
          <cell r="AV14">
            <v>13</v>
          </cell>
          <cell r="AW14" t="str">
            <v>Ukupni prihodi</v>
          </cell>
          <cell r="AX14">
            <v>0</v>
          </cell>
          <cell r="AY14">
            <v>771914.48</v>
          </cell>
          <cell r="BC14">
            <v>13</v>
          </cell>
          <cell r="BD14" t="str">
            <v>Ukupni prihodi</v>
          </cell>
          <cell r="BE14">
            <v>0</v>
          </cell>
          <cell r="BF14">
            <v>127563.84</v>
          </cell>
          <cell r="BJ14">
            <v>13</v>
          </cell>
          <cell r="BK14" t="str">
            <v>Ukupni prihodi</v>
          </cell>
          <cell r="BL14">
            <v>0</v>
          </cell>
          <cell r="BM14">
            <v>81855.539999999994</v>
          </cell>
        </row>
        <row r="15">
          <cell r="B15">
            <v>14</v>
          </cell>
          <cell r="C15" t="str">
            <v>Popusti smještaj -hoteli</v>
          </cell>
          <cell r="H15">
            <v>14</v>
          </cell>
          <cell r="I15" t="str">
            <v>Popusti smještaj -hoteli</v>
          </cell>
          <cell r="N15">
            <v>14</v>
          </cell>
          <cell r="O15" t="str">
            <v>Popusti smještaj -hoteli</v>
          </cell>
          <cell r="T15">
            <v>14</v>
          </cell>
          <cell r="U15" t="str">
            <v>Popusti smještaj -hoteli</v>
          </cell>
          <cell r="AA15">
            <v>14</v>
          </cell>
          <cell r="AB15" t="str">
            <v>Popusti smještaj -hoteli</v>
          </cell>
          <cell r="AH15">
            <v>14</v>
          </cell>
          <cell r="AI15" t="str">
            <v>Popusti smještaj -hoteli</v>
          </cell>
          <cell r="AO15">
            <v>14</v>
          </cell>
          <cell r="AP15" t="str">
            <v>Popusti smještaj -hoteli</v>
          </cell>
          <cell r="AV15">
            <v>14</v>
          </cell>
          <cell r="AW15" t="str">
            <v>Popusti smještaj -hoteli</v>
          </cell>
          <cell r="BC15">
            <v>14</v>
          </cell>
          <cell r="BD15" t="str">
            <v>Popusti smještaj -hoteli</v>
          </cell>
          <cell r="BJ15">
            <v>14</v>
          </cell>
          <cell r="BK15" t="str">
            <v>Popusti smještaj -hoteli</v>
          </cell>
        </row>
        <row r="16">
          <cell r="B16">
            <v>15</v>
          </cell>
          <cell r="C16" t="str">
            <v>Popusti smještaj - naselja</v>
          </cell>
          <cell r="H16">
            <v>15</v>
          </cell>
          <cell r="I16" t="str">
            <v>Popusti smještaj - naselja</v>
          </cell>
          <cell r="N16">
            <v>15</v>
          </cell>
          <cell r="O16" t="str">
            <v>Popusti smještaj - naselja</v>
          </cell>
          <cell r="T16">
            <v>15</v>
          </cell>
          <cell r="U16" t="str">
            <v>Popusti smještaj - naselja</v>
          </cell>
          <cell r="AA16">
            <v>15</v>
          </cell>
          <cell r="AB16" t="str">
            <v>Popusti smještaj - naselja</v>
          </cell>
          <cell r="AH16">
            <v>15</v>
          </cell>
          <cell r="AI16" t="str">
            <v>Popusti smještaj - naselja</v>
          </cell>
          <cell r="AO16">
            <v>15</v>
          </cell>
          <cell r="AP16" t="str">
            <v>Popusti smještaj - naselja</v>
          </cell>
          <cell r="AV16">
            <v>15</v>
          </cell>
          <cell r="AW16" t="str">
            <v>Popusti smještaj - naselja</v>
          </cell>
          <cell r="BC16">
            <v>15</v>
          </cell>
          <cell r="BD16" t="str">
            <v>Popusti smještaj - naselja</v>
          </cell>
          <cell r="BJ16">
            <v>15</v>
          </cell>
          <cell r="BK16" t="str">
            <v>Popusti smještaj - naselja</v>
          </cell>
        </row>
        <row r="17">
          <cell r="B17">
            <v>16</v>
          </cell>
          <cell r="C17" t="str">
            <v>Popusti smještaj - kampovi</v>
          </cell>
          <cell r="H17">
            <v>16</v>
          </cell>
          <cell r="I17" t="str">
            <v>Popusti smještaj - kampovi</v>
          </cell>
          <cell r="N17">
            <v>16</v>
          </cell>
          <cell r="O17" t="str">
            <v>Popusti smještaj - kampovi</v>
          </cell>
          <cell r="T17">
            <v>16</v>
          </cell>
          <cell r="U17" t="str">
            <v>Popusti smještaj - kampovi</v>
          </cell>
          <cell r="AA17">
            <v>16</v>
          </cell>
          <cell r="AB17" t="str">
            <v>Popusti smještaj - kampovi</v>
          </cell>
          <cell r="AH17">
            <v>16</v>
          </cell>
          <cell r="AI17" t="str">
            <v>Popusti smještaj - kampovi</v>
          </cell>
          <cell r="AO17">
            <v>16</v>
          </cell>
          <cell r="AP17" t="str">
            <v>Popusti smještaj - kampovi</v>
          </cell>
          <cell r="AV17">
            <v>16</v>
          </cell>
          <cell r="AW17" t="str">
            <v>Popusti smještaj - kampovi</v>
          </cell>
          <cell r="BC17">
            <v>16</v>
          </cell>
          <cell r="BD17" t="str">
            <v>Popusti smještaj - kampovi</v>
          </cell>
          <cell r="BJ17">
            <v>16</v>
          </cell>
          <cell r="BK17" t="str">
            <v>Popusti smještaj - kampovi</v>
          </cell>
        </row>
        <row r="18">
          <cell r="B18">
            <v>17</v>
          </cell>
          <cell r="C18" t="str">
            <v xml:space="preserve">  Ukupni popusti smještaja</v>
          </cell>
          <cell r="H18">
            <v>17</v>
          </cell>
          <cell r="I18" t="str">
            <v xml:space="preserve">  Ukupni popusti smještaja</v>
          </cell>
          <cell r="N18">
            <v>17</v>
          </cell>
          <cell r="O18" t="str">
            <v xml:space="preserve">  Ukupni popusti smještaja</v>
          </cell>
          <cell r="T18">
            <v>17</v>
          </cell>
          <cell r="U18" t="str">
            <v xml:space="preserve">  Ukupni popusti smještaja</v>
          </cell>
          <cell r="AA18">
            <v>17</v>
          </cell>
          <cell r="AB18" t="str">
            <v xml:space="preserve">  Ukupni popusti smještaja</v>
          </cell>
          <cell r="AH18">
            <v>17</v>
          </cell>
          <cell r="AI18" t="str">
            <v xml:space="preserve">  Ukupni popusti smještaja</v>
          </cell>
          <cell r="AO18">
            <v>17</v>
          </cell>
          <cell r="AP18" t="str">
            <v xml:space="preserve">  Ukupni popusti smještaja</v>
          </cell>
          <cell r="AV18">
            <v>17</v>
          </cell>
          <cell r="AW18" t="str">
            <v xml:space="preserve">  Ukupni popusti smještaja</v>
          </cell>
          <cell r="BC18">
            <v>17</v>
          </cell>
          <cell r="BD18" t="str">
            <v xml:space="preserve">  Ukupni popusti smještaja</v>
          </cell>
          <cell r="BJ18">
            <v>17</v>
          </cell>
          <cell r="BK18" t="str">
            <v xml:space="preserve">  Ukupni popusti smještaja</v>
          </cell>
        </row>
        <row r="19">
          <cell r="B19">
            <v>18</v>
          </cell>
          <cell r="C19" t="str">
            <v>Popusti hrane i pića</v>
          </cell>
          <cell r="H19">
            <v>18</v>
          </cell>
          <cell r="I19" t="str">
            <v>Popusti hrane i pića</v>
          </cell>
          <cell r="N19">
            <v>18</v>
          </cell>
          <cell r="O19" t="str">
            <v>Popusti hrane i pića</v>
          </cell>
          <cell r="T19">
            <v>18</v>
          </cell>
          <cell r="U19" t="str">
            <v>Popusti hrane i pića</v>
          </cell>
          <cell r="AA19">
            <v>18</v>
          </cell>
          <cell r="AB19" t="str">
            <v>Popusti hrane i pića</v>
          </cell>
          <cell r="AH19">
            <v>18</v>
          </cell>
          <cell r="AI19" t="str">
            <v>Popusti hrane i pića</v>
          </cell>
          <cell r="AO19">
            <v>18</v>
          </cell>
          <cell r="AP19" t="str">
            <v>Popusti hrane i pića</v>
          </cell>
          <cell r="AV19">
            <v>18</v>
          </cell>
          <cell r="AW19" t="str">
            <v>Popusti hrane i pića</v>
          </cell>
          <cell r="BC19">
            <v>18</v>
          </cell>
          <cell r="BD19" t="str">
            <v>Popusti hrane i pića</v>
          </cell>
          <cell r="BJ19">
            <v>18</v>
          </cell>
          <cell r="BK19" t="str">
            <v>Popusti hrane i pića</v>
          </cell>
        </row>
        <row r="20">
          <cell r="B20">
            <v>19</v>
          </cell>
          <cell r="C20" t="str">
            <v>Popusti sporta</v>
          </cell>
          <cell r="H20">
            <v>19</v>
          </cell>
          <cell r="I20" t="str">
            <v>Popusti sporta</v>
          </cell>
          <cell r="N20">
            <v>19</v>
          </cell>
          <cell r="O20" t="str">
            <v>Popusti sporta</v>
          </cell>
          <cell r="T20">
            <v>19</v>
          </cell>
          <cell r="U20" t="str">
            <v>Popusti sporta</v>
          </cell>
          <cell r="AA20">
            <v>19</v>
          </cell>
          <cell r="AB20" t="str">
            <v>Popusti sporta</v>
          </cell>
          <cell r="AH20">
            <v>19</v>
          </cell>
          <cell r="AI20" t="str">
            <v>Popusti sporta</v>
          </cell>
          <cell r="AO20">
            <v>19</v>
          </cell>
          <cell r="AP20" t="str">
            <v>Popusti sporta</v>
          </cell>
          <cell r="AV20">
            <v>19</v>
          </cell>
          <cell r="AW20" t="str">
            <v>Popusti sporta</v>
          </cell>
          <cell r="BC20">
            <v>19</v>
          </cell>
          <cell r="BD20" t="str">
            <v>Popusti sporta</v>
          </cell>
          <cell r="BJ20">
            <v>19</v>
          </cell>
          <cell r="BK20" t="str">
            <v>Popusti sporta</v>
          </cell>
        </row>
        <row r="21">
          <cell r="B21">
            <v>20</v>
          </cell>
          <cell r="C21" t="str">
            <v>Popusti ostali odjeli</v>
          </cell>
          <cell r="H21">
            <v>20</v>
          </cell>
          <cell r="I21" t="str">
            <v>Popusti ostali odjeli</v>
          </cell>
          <cell r="N21">
            <v>20</v>
          </cell>
          <cell r="O21" t="str">
            <v>Popusti ostali odjeli</v>
          </cell>
          <cell r="T21">
            <v>20</v>
          </cell>
          <cell r="U21" t="str">
            <v>Popusti ostali odjeli</v>
          </cell>
          <cell r="AA21">
            <v>20</v>
          </cell>
          <cell r="AB21" t="str">
            <v>Popusti ostali odjeli</v>
          </cell>
          <cell r="AH21">
            <v>20</v>
          </cell>
          <cell r="AI21" t="str">
            <v>Popusti ostali odjeli</v>
          </cell>
          <cell r="AO21">
            <v>20</v>
          </cell>
          <cell r="AP21" t="str">
            <v>Popusti ostali odjeli</v>
          </cell>
          <cell r="AV21">
            <v>20</v>
          </cell>
          <cell r="AW21" t="str">
            <v>Popusti ostali odjeli</v>
          </cell>
          <cell r="BC21">
            <v>20</v>
          </cell>
          <cell r="BD21" t="str">
            <v>Popusti ostali odjeli</v>
          </cell>
          <cell r="BJ21">
            <v>20</v>
          </cell>
          <cell r="BK21" t="str">
            <v>Popusti ostali odjeli</v>
          </cell>
        </row>
        <row r="22">
          <cell r="B22">
            <v>21</v>
          </cell>
          <cell r="C22" t="str">
            <v>Ukupni popusti</v>
          </cell>
          <cell r="H22">
            <v>21</v>
          </cell>
          <cell r="I22" t="str">
            <v>Ukupni popusti</v>
          </cell>
          <cell r="N22">
            <v>21</v>
          </cell>
          <cell r="O22" t="str">
            <v>Ukupni popusti</v>
          </cell>
          <cell r="T22">
            <v>21</v>
          </cell>
          <cell r="U22" t="str">
            <v>Ukupni popusti</v>
          </cell>
          <cell r="AA22">
            <v>21</v>
          </cell>
          <cell r="AB22" t="str">
            <v>Ukupni popusti</v>
          </cell>
          <cell r="AH22">
            <v>21</v>
          </cell>
          <cell r="AI22" t="str">
            <v>Ukupni popusti</v>
          </cell>
          <cell r="AO22">
            <v>21</v>
          </cell>
          <cell r="AP22" t="str">
            <v>Ukupni popusti</v>
          </cell>
          <cell r="AV22">
            <v>21</v>
          </cell>
          <cell r="AW22" t="str">
            <v>Ukupni popusti</v>
          </cell>
          <cell r="BC22">
            <v>21</v>
          </cell>
          <cell r="BD22" t="str">
            <v>Ukupni popusti</v>
          </cell>
          <cell r="BJ22">
            <v>21</v>
          </cell>
          <cell r="BK22" t="str">
            <v>Ukupni popusti</v>
          </cell>
        </row>
        <row r="23">
          <cell r="B23">
            <v>22</v>
          </cell>
          <cell r="C23" t="str">
            <v>Neto prihod smještaj - hoteli</v>
          </cell>
          <cell r="H23">
            <v>22</v>
          </cell>
          <cell r="I23" t="str">
            <v>Neto prihod smještaj - hoteli</v>
          </cell>
          <cell r="N23">
            <v>22</v>
          </cell>
          <cell r="O23" t="str">
            <v>Neto prihod smještaj - hoteli</v>
          </cell>
          <cell r="T23">
            <v>22</v>
          </cell>
          <cell r="U23" t="str">
            <v>Neto prihod smještaj - hoteli</v>
          </cell>
          <cell r="AA23">
            <v>22</v>
          </cell>
          <cell r="AB23" t="str">
            <v>Neto prihod smještaj - hoteli</v>
          </cell>
          <cell r="AH23">
            <v>22</v>
          </cell>
          <cell r="AI23" t="str">
            <v>Neto prihod smještaj - hoteli</v>
          </cell>
          <cell r="AO23">
            <v>22</v>
          </cell>
          <cell r="AP23" t="str">
            <v>Neto prihod smještaj - hoteli</v>
          </cell>
          <cell r="AV23">
            <v>22</v>
          </cell>
          <cell r="AW23" t="str">
            <v>Neto prihod smještaj - hoteli</v>
          </cell>
          <cell r="BC23">
            <v>22</v>
          </cell>
          <cell r="BD23" t="str">
            <v>Neto prihod smještaj - hoteli</v>
          </cell>
          <cell r="BJ23">
            <v>22</v>
          </cell>
          <cell r="BK23" t="str">
            <v>Neto prihod smještaj - hoteli</v>
          </cell>
        </row>
        <row r="24">
          <cell r="B24">
            <v>23</v>
          </cell>
          <cell r="C24" t="str">
            <v>Neto prihod smještaj - naselja</v>
          </cell>
          <cell r="H24">
            <v>23</v>
          </cell>
          <cell r="I24" t="str">
            <v>Neto prihod smještaj - naselja</v>
          </cell>
          <cell r="N24">
            <v>23</v>
          </cell>
          <cell r="O24" t="str">
            <v>Neto prihod smještaj - naselja</v>
          </cell>
          <cell r="T24">
            <v>23</v>
          </cell>
          <cell r="U24" t="str">
            <v>Neto prihod smještaj - naselja</v>
          </cell>
          <cell r="AA24">
            <v>23</v>
          </cell>
          <cell r="AB24" t="str">
            <v>Neto prihod smještaj - naselja</v>
          </cell>
          <cell r="AH24">
            <v>23</v>
          </cell>
          <cell r="AI24" t="str">
            <v>Neto prihod smještaj - naselja</v>
          </cell>
          <cell r="AO24">
            <v>23</v>
          </cell>
          <cell r="AP24" t="str">
            <v>Neto prihod smještaj - naselja</v>
          </cell>
          <cell r="AV24">
            <v>23</v>
          </cell>
          <cell r="AW24" t="str">
            <v>Neto prihod smještaj - naselja</v>
          </cell>
          <cell r="BC24">
            <v>23</v>
          </cell>
          <cell r="BD24" t="str">
            <v>Neto prihod smještaj - naselja</v>
          </cell>
          <cell r="BJ24">
            <v>23</v>
          </cell>
          <cell r="BK24" t="str">
            <v>Neto prihod smještaj - naselja</v>
          </cell>
        </row>
        <row r="25">
          <cell r="B25">
            <v>24</v>
          </cell>
          <cell r="C25" t="str">
            <v>Neto prihod smještaj - kampovi</v>
          </cell>
          <cell r="H25">
            <v>24</v>
          </cell>
          <cell r="I25" t="str">
            <v>Neto prihod smještaj - kampovi</v>
          </cell>
          <cell r="N25">
            <v>24</v>
          </cell>
          <cell r="O25" t="str">
            <v>Neto prihod smještaj - kampovi</v>
          </cell>
          <cell r="T25">
            <v>24</v>
          </cell>
          <cell r="U25" t="str">
            <v>Neto prihod smještaj - kampovi</v>
          </cell>
          <cell r="AA25">
            <v>24</v>
          </cell>
          <cell r="AB25" t="str">
            <v>Neto prihod smještaj - kampovi</v>
          </cell>
          <cell r="AH25">
            <v>24</v>
          </cell>
          <cell r="AI25" t="str">
            <v>Neto prihod smještaj - kampovi</v>
          </cell>
          <cell r="AO25">
            <v>24</v>
          </cell>
          <cell r="AP25" t="str">
            <v>Neto prihod smještaj - kampovi</v>
          </cell>
          <cell r="AV25">
            <v>24</v>
          </cell>
          <cell r="AW25" t="str">
            <v>Neto prihod smještaj - kampovi</v>
          </cell>
          <cell r="BC25">
            <v>24</v>
          </cell>
          <cell r="BD25" t="str">
            <v>Neto prihod smještaj - kampovi</v>
          </cell>
          <cell r="BJ25">
            <v>24</v>
          </cell>
          <cell r="BK25" t="str">
            <v>Neto prihod smještaj - kampovi</v>
          </cell>
        </row>
        <row r="26">
          <cell r="B26">
            <v>25</v>
          </cell>
          <cell r="C26" t="str">
            <v xml:space="preserve">  Neto prihod ukupnog smještaja</v>
          </cell>
          <cell r="H26">
            <v>25</v>
          </cell>
          <cell r="I26" t="str">
            <v xml:space="preserve">  Neto prihod ukupnog smještaja</v>
          </cell>
          <cell r="N26">
            <v>25</v>
          </cell>
          <cell r="O26" t="str">
            <v xml:space="preserve">  Neto prihod ukupnog smještaja</v>
          </cell>
          <cell r="T26">
            <v>25</v>
          </cell>
          <cell r="U26" t="str">
            <v xml:space="preserve">  Neto prihod ukupnog smještaja</v>
          </cell>
          <cell r="AA26">
            <v>25</v>
          </cell>
          <cell r="AB26" t="str">
            <v xml:space="preserve">  Neto prihod ukupnog smještaja</v>
          </cell>
          <cell r="AH26">
            <v>25</v>
          </cell>
          <cell r="AI26" t="str">
            <v xml:space="preserve">  Neto prihod ukupnog smještaja</v>
          </cell>
          <cell r="AO26">
            <v>25</v>
          </cell>
          <cell r="AP26" t="str">
            <v xml:space="preserve">  Neto prihod ukupnog smještaja</v>
          </cell>
          <cell r="AV26">
            <v>25</v>
          </cell>
          <cell r="AW26" t="str">
            <v xml:space="preserve">  Neto prihod ukupnog smještaja</v>
          </cell>
          <cell r="BC26">
            <v>25</v>
          </cell>
          <cell r="BD26" t="str">
            <v xml:space="preserve">  Neto prihod ukupnog smještaja</v>
          </cell>
          <cell r="BJ26">
            <v>25</v>
          </cell>
          <cell r="BK26" t="str">
            <v xml:space="preserve">  Neto prihod ukupnog smještaja</v>
          </cell>
        </row>
        <row r="27">
          <cell r="B27">
            <v>26</v>
          </cell>
          <cell r="C27" t="str">
            <v>Neto prihod hrane i pića</v>
          </cell>
          <cell r="H27">
            <v>26</v>
          </cell>
          <cell r="I27" t="str">
            <v>Neto prihod hrane i pića</v>
          </cell>
          <cell r="N27">
            <v>26</v>
          </cell>
          <cell r="O27" t="str">
            <v>Neto prihod hrane i pića</v>
          </cell>
          <cell r="T27">
            <v>26</v>
          </cell>
          <cell r="U27" t="str">
            <v>Neto prihod hrane i pića</v>
          </cell>
          <cell r="AA27">
            <v>26</v>
          </cell>
          <cell r="AB27" t="str">
            <v>Neto prihod hrane i pića</v>
          </cell>
          <cell r="AH27">
            <v>26</v>
          </cell>
          <cell r="AI27" t="str">
            <v>Neto prihod hrane i pića</v>
          </cell>
          <cell r="AO27">
            <v>26</v>
          </cell>
          <cell r="AP27" t="str">
            <v>Neto prihod hrane i pića</v>
          </cell>
          <cell r="AV27">
            <v>26</v>
          </cell>
          <cell r="AW27" t="str">
            <v>Neto prihod hrane i pića</v>
          </cell>
          <cell r="BC27">
            <v>26</v>
          </cell>
          <cell r="BD27" t="str">
            <v>Neto prihod hrane i pića</v>
          </cell>
          <cell r="BJ27">
            <v>26</v>
          </cell>
          <cell r="BK27" t="str">
            <v>Neto prihod hrane i pića</v>
          </cell>
        </row>
        <row r="28">
          <cell r="B28">
            <v>27</v>
          </cell>
          <cell r="C28" t="str">
            <v>Neto prihod sporta</v>
          </cell>
          <cell r="H28">
            <v>27</v>
          </cell>
          <cell r="I28" t="str">
            <v>Neto prihod sporta</v>
          </cell>
          <cell r="N28">
            <v>27</v>
          </cell>
          <cell r="O28" t="str">
            <v>Neto prihod sporta</v>
          </cell>
          <cell r="T28">
            <v>27</v>
          </cell>
          <cell r="U28" t="str">
            <v>Neto prihod sporta</v>
          </cell>
          <cell r="AA28">
            <v>27</v>
          </cell>
          <cell r="AB28" t="str">
            <v>Neto prihod sporta</v>
          </cell>
          <cell r="AH28">
            <v>27</v>
          </cell>
          <cell r="AI28" t="str">
            <v>Neto prihod sporta</v>
          </cell>
          <cell r="AO28">
            <v>27</v>
          </cell>
          <cell r="AP28" t="str">
            <v>Neto prihod sporta</v>
          </cell>
          <cell r="AV28">
            <v>27</v>
          </cell>
          <cell r="AW28" t="str">
            <v>Neto prihod sporta</v>
          </cell>
          <cell r="BC28">
            <v>27</v>
          </cell>
          <cell r="BD28" t="str">
            <v>Neto prihod sporta</v>
          </cell>
          <cell r="BJ28">
            <v>27</v>
          </cell>
          <cell r="BK28" t="str">
            <v>Neto prihod sporta</v>
          </cell>
        </row>
        <row r="29">
          <cell r="B29">
            <v>28</v>
          </cell>
          <cell r="C29" t="str">
            <v>Neto prihodi ostalih odjela</v>
          </cell>
          <cell r="D29">
            <v>9404198.4199999999</v>
          </cell>
          <cell r="E29">
            <v>8603081.9499999993</v>
          </cell>
          <cell r="H29">
            <v>28</v>
          </cell>
          <cell r="I29" t="str">
            <v>Neto prihodi ostalih odjela</v>
          </cell>
          <cell r="J29">
            <v>0</v>
          </cell>
          <cell r="K29">
            <v>0</v>
          </cell>
          <cell r="N29">
            <v>28</v>
          </cell>
          <cell r="O29" t="str">
            <v>Neto prihodi ostalih odjela</v>
          </cell>
          <cell r="P29">
            <v>1095985</v>
          </cell>
          <cell r="Q29">
            <v>1093304.6000000001</v>
          </cell>
          <cell r="T29">
            <v>28</v>
          </cell>
          <cell r="U29" t="str">
            <v>Neto prihodi ostalih odjela</v>
          </cell>
          <cell r="V29">
            <v>7996080</v>
          </cell>
          <cell r="W29">
            <v>8867101.5299999993</v>
          </cell>
          <cell r="AA29">
            <v>28</v>
          </cell>
          <cell r="AB29" t="str">
            <v>Neto prihodi ostalih odjela</v>
          </cell>
          <cell r="AC29">
            <v>180000</v>
          </cell>
          <cell r="AD29">
            <v>0</v>
          </cell>
          <cell r="AH29">
            <v>28</v>
          </cell>
          <cell r="AI29" t="str">
            <v>Neto prihodi ostalih odjela</v>
          </cell>
          <cell r="AJ29">
            <v>1878842.66</v>
          </cell>
          <cell r="AK29">
            <v>1252316.6100000001</v>
          </cell>
          <cell r="AO29">
            <v>28</v>
          </cell>
          <cell r="AP29" t="str">
            <v>Neto prihodi ostalih odjela</v>
          </cell>
          <cell r="AQ29">
            <v>702799.94</v>
          </cell>
          <cell r="AR29">
            <v>741828.63</v>
          </cell>
          <cell r="AV29">
            <v>28</v>
          </cell>
          <cell r="AW29" t="str">
            <v>Neto prihodi ostalih odjela</v>
          </cell>
          <cell r="AX29">
            <v>0</v>
          </cell>
          <cell r="AY29">
            <v>771914.48</v>
          </cell>
          <cell r="BC29">
            <v>28</v>
          </cell>
          <cell r="BD29" t="str">
            <v>Neto prihodi ostalih odjela</v>
          </cell>
          <cell r="BE29">
            <v>0</v>
          </cell>
          <cell r="BF29">
            <v>127563.84</v>
          </cell>
          <cell r="BJ29">
            <v>28</v>
          </cell>
          <cell r="BK29" t="str">
            <v>Neto prihodi ostalih odjela</v>
          </cell>
          <cell r="BL29">
            <v>0</v>
          </cell>
          <cell r="BM29">
            <v>81855.539999999994</v>
          </cell>
        </row>
        <row r="30">
          <cell r="B30">
            <v>29</v>
          </cell>
          <cell r="C30" t="str">
            <v>Neto prihodi od najma i ostali prihodi</v>
          </cell>
          <cell r="D30">
            <v>0</v>
          </cell>
          <cell r="E30">
            <v>0</v>
          </cell>
          <cell r="H30">
            <v>29</v>
          </cell>
          <cell r="I30" t="str">
            <v>Neto prihodi od najma i ostali prihodi</v>
          </cell>
          <cell r="J30">
            <v>0</v>
          </cell>
          <cell r="K30">
            <v>0</v>
          </cell>
          <cell r="N30">
            <v>29</v>
          </cell>
          <cell r="O30" t="str">
            <v>Neto prihodi od najma i ostali prihodi</v>
          </cell>
          <cell r="P30">
            <v>0</v>
          </cell>
          <cell r="Q30">
            <v>0</v>
          </cell>
          <cell r="T30">
            <v>29</v>
          </cell>
          <cell r="U30" t="str">
            <v>Neto prihodi od najma i ostali prihodi</v>
          </cell>
          <cell r="V30">
            <v>0</v>
          </cell>
          <cell r="W30">
            <v>0</v>
          </cell>
          <cell r="AA30">
            <v>29</v>
          </cell>
          <cell r="AB30" t="str">
            <v>Neto prihodi od najma i ostali prihodi</v>
          </cell>
          <cell r="AC30">
            <v>0</v>
          </cell>
          <cell r="AD30">
            <v>0</v>
          </cell>
          <cell r="AH30">
            <v>29</v>
          </cell>
          <cell r="AI30" t="str">
            <v>Neto prihodi od najma i ostali prihodi</v>
          </cell>
          <cell r="AJ30">
            <v>0</v>
          </cell>
          <cell r="AK30">
            <v>0</v>
          </cell>
          <cell r="AO30">
            <v>29</v>
          </cell>
          <cell r="AP30" t="str">
            <v>Neto prihodi od najma i ostali prihodi</v>
          </cell>
          <cell r="AV30">
            <v>29</v>
          </cell>
          <cell r="AW30" t="str">
            <v>Neto prihodi od najma i ostali prihodi</v>
          </cell>
          <cell r="BC30">
            <v>29</v>
          </cell>
          <cell r="BD30" t="str">
            <v>Neto prihodi od najma i ostali prihodi</v>
          </cell>
          <cell r="BE30">
            <v>0</v>
          </cell>
          <cell r="BF30">
            <v>0</v>
          </cell>
          <cell r="BJ30">
            <v>29</v>
          </cell>
          <cell r="BK30" t="str">
            <v>Neto prihodi od najma i ostali prihodi</v>
          </cell>
          <cell r="BL30">
            <v>0</v>
          </cell>
          <cell r="BM30">
            <v>0</v>
          </cell>
        </row>
        <row r="31">
          <cell r="B31">
            <v>30</v>
          </cell>
          <cell r="C31" t="str">
            <v>Ukupni neto prihodi</v>
          </cell>
          <cell r="D31">
            <v>9404198.4199999999</v>
          </cell>
          <cell r="E31">
            <v>8603081.9499999993</v>
          </cell>
          <cell r="H31">
            <v>30</v>
          </cell>
          <cell r="I31" t="str">
            <v>Ukupni neto prihodi</v>
          </cell>
          <cell r="J31">
            <v>0</v>
          </cell>
          <cell r="K31">
            <v>0</v>
          </cell>
          <cell r="N31">
            <v>30</v>
          </cell>
          <cell r="O31" t="str">
            <v>Ukupni neto prihodi</v>
          </cell>
          <cell r="P31">
            <v>1095985</v>
          </cell>
          <cell r="Q31">
            <v>1093304.6000000001</v>
          </cell>
          <cell r="T31">
            <v>30</v>
          </cell>
          <cell r="U31" t="str">
            <v>Ukupni neto prihodi</v>
          </cell>
          <cell r="V31">
            <v>7996080</v>
          </cell>
          <cell r="W31">
            <v>8867101.5299999993</v>
          </cell>
          <cell r="AA31">
            <v>30</v>
          </cell>
          <cell r="AB31" t="str">
            <v>Ukupni neto prihodi</v>
          </cell>
          <cell r="AC31">
            <v>180000</v>
          </cell>
          <cell r="AD31">
            <v>0</v>
          </cell>
          <cell r="AH31">
            <v>30</v>
          </cell>
          <cell r="AI31" t="str">
            <v>Ukupni neto prihodi</v>
          </cell>
          <cell r="AJ31">
            <v>1878842.66</v>
          </cell>
          <cell r="AK31">
            <v>1252316.6100000001</v>
          </cell>
          <cell r="AO31">
            <v>30</v>
          </cell>
          <cell r="AP31" t="str">
            <v>Ukupni neto prihodi</v>
          </cell>
          <cell r="AQ31">
            <v>702799.94</v>
          </cell>
          <cell r="AR31">
            <v>741828.63</v>
          </cell>
          <cell r="AV31">
            <v>30</v>
          </cell>
          <cell r="AW31" t="str">
            <v>Ukupni neto prihodi</v>
          </cell>
          <cell r="AX31">
            <v>0</v>
          </cell>
          <cell r="AY31">
            <v>771914.48</v>
          </cell>
          <cell r="BC31">
            <v>30</v>
          </cell>
          <cell r="BD31" t="str">
            <v>Ukupni neto prihodi</v>
          </cell>
          <cell r="BE31">
            <v>0</v>
          </cell>
          <cell r="BF31">
            <v>127563.84</v>
          </cell>
          <cell r="BJ31">
            <v>30</v>
          </cell>
          <cell r="BK31" t="str">
            <v>Ukupni neto prihodi</v>
          </cell>
          <cell r="BL31">
            <v>0</v>
          </cell>
          <cell r="BM31">
            <v>81855.539999999994</v>
          </cell>
        </row>
        <row r="32">
          <cell r="B32">
            <v>31</v>
          </cell>
          <cell r="C32" t="str">
            <v>Troškovi prodaje odjela smještaja</v>
          </cell>
          <cell r="H32">
            <v>31</v>
          </cell>
          <cell r="I32" t="str">
            <v>Troškovi prodaje odjela smještaja</v>
          </cell>
          <cell r="N32">
            <v>31</v>
          </cell>
          <cell r="O32" t="str">
            <v>Troškovi prodaje odjela smještaja</v>
          </cell>
          <cell r="T32">
            <v>31</v>
          </cell>
          <cell r="U32" t="str">
            <v>Troškovi prodaje odjela smještaja</v>
          </cell>
          <cell r="AA32">
            <v>31</v>
          </cell>
          <cell r="AB32" t="str">
            <v>Troškovi prodaje odjela smještaja</v>
          </cell>
          <cell r="AH32">
            <v>31</v>
          </cell>
          <cell r="AI32" t="str">
            <v>Troškovi prodaje odjela smještaja</v>
          </cell>
          <cell r="AO32">
            <v>31</v>
          </cell>
          <cell r="AP32" t="str">
            <v>Troškovi prodaje odjela smještaja</v>
          </cell>
          <cell r="AV32">
            <v>31</v>
          </cell>
          <cell r="AW32" t="str">
            <v>Troškovi prodaje odjela smještaja</v>
          </cell>
          <cell r="BC32">
            <v>31</v>
          </cell>
          <cell r="BD32" t="str">
            <v>Troškovi prodaje odjela smještaja</v>
          </cell>
          <cell r="BJ32">
            <v>31</v>
          </cell>
          <cell r="BK32" t="str">
            <v>Troškovi prodaje odjela smještaja</v>
          </cell>
        </row>
        <row r="33">
          <cell r="B33">
            <v>32</v>
          </cell>
          <cell r="C33" t="str">
            <v>Troškovi prodaje hrane</v>
          </cell>
          <cell r="H33">
            <v>32</v>
          </cell>
          <cell r="I33" t="str">
            <v>Troškovi prodaje hrane</v>
          </cell>
          <cell r="N33">
            <v>32</v>
          </cell>
          <cell r="O33" t="str">
            <v>Troškovi prodaje hrane</v>
          </cell>
          <cell r="T33">
            <v>32</v>
          </cell>
          <cell r="U33" t="str">
            <v>Troškovi prodaje hrane</v>
          </cell>
          <cell r="AA33">
            <v>32</v>
          </cell>
          <cell r="AB33" t="str">
            <v>Troškovi prodaje hrane</v>
          </cell>
          <cell r="AH33">
            <v>32</v>
          </cell>
          <cell r="AI33" t="str">
            <v>Troškovi prodaje hrane</v>
          </cell>
          <cell r="AO33">
            <v>32</v>
          </cell>
          <cell r="AP33" t="str">
            <v>Troškovi prodaje hrane</v>
          </cell>
          <cell r="AV33">
            <v>32</v>
          </cell>
          <cell r="AW33" t="str">
            <v>Troškovi prodaje hrane</v>
          </cell>
          <cell r="BC33">
            <v>32</v>
          </cell>
          <cell r="BD33" t="str">
            <v>Troškovi prodaje hrane</v>
          </cell>
          <cell r="BJ33">
            <v>32</v>
          </cell>
          <cell r="BK33" t="str">
            <v>Troškovi prodaje hrane</v>
          </cell>
        </row>
        <row r="34">
          <cell r="B34">
            <v>33</v>
          </cell>
          <cell r="C34" t="str">
            <v>Troškovi prodaje pića</v>
          </cell>
          <cell r="H34">
            <v>33</v>
          </cell>
          <cell r="I34" t="str">
            <v>Troškovi prodaje pića</v>
          </cell>
          <cell r="N34">
            <v>33</v>
          </cell>
          <cell r="O34" t="str">
            <v>Troškovi prodaje pića</v>
          </cell>
          <cell r="T34">
            <v>33</v>
          </cell>
          <cell r="U34" t="str">
            <v>Troškovi prodaje pića</v>
          </cell>
          <cell r="AA34">
            <v>33</v>
          </cell>
          <cell r="AB34" t="str">
            <v>Troškovi prodaje pića</v>
          </cell>
          <cell r="AH34">
            <v>33</v>
          </cell>
          <cell r="AI34" t="str">
            <v>Troškovi prodaje pića</v>
          </cell>
          <cell r="AO34">
            <v>33</v>
          </cell>
          <cell r="AP34" t="str">
            <v>Troškovi prodaje pića</v>
          </cell>
          <cell r="AV34">
            <v>33</v>
          </cell>
          <cell r="AW34" t="str">
            <v>Troškovi prodaje pića</v>
          </cell>
          <cell r="BC34">
            <v>33</v>
          </cell>
          <cell r="BD34" t="str">
            <v>Troškovi prodaje pića</v>
          </cell>
          <cell r="BJ34">
            <v>33</v>
          </cell>
          <cell r="BK34" t="str">
            <v>Troškovi prodaje pića</v>
          </cell>
        </row>
        <row r="35">
          <cell r="B35">
            <v>34</v>
          </cell>
          <cell r="C35" t="str">
            <v xml:space="preserve">  Ukupni troškovi prodaje hrane i pića</v>
          </cell>
          <cell r="H35">
            <v>34</v>
          </cell>
          <cell r="I35" t="str">
            <v xml:space="preserve">  Ukupni troškovi prodaje hrane i pića</v>
          </cell>
          <cell r="N35">
            <v>34</v>
          </cell>
          <cell r="O35" t="str">
            <v xml:space="preserve">  Ukupni troškovi prodaje hrane i pića</v>
          </cell>
          <cell r="T35">
            <v>34</v>
          </cell>
          <cell r="U35" t="str">
            <v xml:space="preserve">  Ukupni troškovi prodaje hrane i pića</v>
          </cell>
          <cell r="AA35">
            <v>34</v>
          </cell>
          <cell r="AB35" t="str">
            <v xml:space="preserve">  Ukupni troškovi prodaje hrane i pića</v>
          </cell>
          <cell r="AH35">
            <v>34</v>
          </cell>
          <cell r="AI35" t="str">
            <v xml:space="preserve">  Ukupni troškovi prodaje hrane i pića</v>
          </cell>
          <cell r="AO35">
            <v>34</v>
          </cell>
          <cell r="AP35" t="str">
            <v xml:space="preserve">  Ukupni troškovi prodaje hrane i pića</v>
          </cell>
          <cell r="AV35">
            <v>34</v>
          </cell>
          <cell r="AW35" t="str">
            <v xml:space="preserve">  Ukupni troškovi prodaje hrane i pića</v>
          </cell>
          <cell r="BC35">
            <v>34</v>
          </cell>
          <cell r="BD35" t="str">
            <v xml:space="preserve">  Ukupni troškovi prodaje hrane i pića</v>
          </cell>
          <cell r="BJ35">
            <v>34</v>
          </cell>
          <cell r="BK35" t="str">
            <v xml:space="preserve">  Ukupni troškovi prodaje hrane i pića</v>
          </cell>
        </row>
        <row r="36">
          <cell r="B36">
            <v>35</v>
          </cell>
          <cell r="C36" t="str">
            <v>Troškovi prodaje minibara</v>
          </cell>
          <cell r="H36">
            <v>35</v>
          </cell>
          <cell r="I36" t="str">
            <v>Troškovi prodaje minibara</v>
          </cell>
          <cell r="N36">
            <v>35</v>
          </cell>
          <cell r="O36" t="str">
            <v>Troškovi prodaje minibara</v>
          </cell>
          <cell r="T36">
            <v>35</v>
          </cell>
          <cell r="U36" t="str">
            <v>Troškovi prodaje minibara</v>
          </cell>
          <cell r="AA36">
            <v>35</v>
          </cell>
          <cell r="AB36" t="str">
            <v>Troškovi prodaje minibara</v>
          </cell>
          <cell r="AH36">
            <v>35</v>
          </cell>
          <cell r="AI36" t="str">
            <v>Troškovi prodaje minibara</v>
          </cell>
          <cell r="AO36">
            <v>35</v>
          </cell>
          <cell r="AP36" t="str">
            <v>Troškovi prodaje minibara</v>
          </cell>
          <cell r="AV36">
            <v>35</v>
          </cell>
          <cell r="AW36" t="str">
            <v>Troškovi prodaje minibara</v>
          </cell>
          <cell r="BC36">
            <v>35</v>
          </cell>
          <cell r="BD36" t="str">
            <v>Troškovi prodaje minibara</v>
          </cell>
          <cell r="BJ36">
            <v>35</v>
          </cell>
          <cell r="BK36" t="str">
            <v>Troškovi prodaje minibara</v>
          </cell>
        </row>
        <row r="37">
          <cell r="B37">
            <v>36</v>
          </cell>
          <cell r="C37" t="str">
            <v>Ostali troškovi prodaje hrane i pića</v>
          </cell>
          <cell r="H37">
            <v>36</v>
          </cell>
          <cell r="I37" t="str">
            <v>Ostali troškovi prodaje hrane i pića</v>
          </cell>
          <cell r="N37">
            <v>36</v>
          </cell>
          <cell r="O37" t="str">
            <v>Ostali troškovi prodaje hrane i pića</v>
          </cell>
          <cell r="T37">
            <v>36</v>
          </cell>
          <cell r="U37" t="str">
            <v>Ostali troškovi prodaje hrane i pića</v>
          </cell>
          <cell r="AA37">
            <v>36</v>
          </cell>
          <cell r="AB37" t="str">
            <v>Ostali troškovi prodaje hrane i pića</v>
          </cell>
          <cell r="AH37">
            <v>36</v>
          </cell>
          <cell r="AI37" t="str">
            <v>Ostali troškovi prodaje hrane i pića</v>
          </cell>
          <cell r="AO37">
            <v>36</v>
          </cell>
          <cell r="AP37" t="str">
            <v>Ostali troškovi prodaje hrane i pića</v>
          </cell>
          <cell r="AV37">
            <v>36</v>
          </cell>
          <cell r="AW37" t="str">
            <v>Ostali troškovi prodaje hrane i pića</v>
          </cell>
          <cell r="BC37">
            <v>36</v>
          </cell>
          <cell r="BD37" t="str">
            <v>Ostali troškovi prodaje hrane i pića</v>
          </cell>
          <cell r="BJ37">
            <v>36</v>
          </cell>
          <cell r="BK37" t="str">
            <v>Ostali troškovi prodaje hrane i pića</v>
          </cell>
        </row>
        <row r="38">
          <cell r="B38">
            <v>37</v>
          </cell>
          <cell r="C38" t="str">
            <v>Troškovi prodaje sporta</v>
          </cell>
          <cell r="H38">
            <v>37</v>
          </cell>
          <cell r="I38" t="str">
            <v>Troškovi prodaje sporta</v>
          </cell>
          <cell r="N38">
            <v>37</v>
          </cell>
          <cell r="O38" t="str">
            <v>Troškovi prodaje sporta</v>
          </cell>
          <cell r="T38">
            <v>37</v>
          </cell>
          <cell r="U38" t="str">
            <v>Troškovi prodaje sporta</v>
          </cell>
          <cell r="AA38">
            <v>37</v>
          </cell>
          <cell r="AB38" t="str">
            <v>Troškovi prodaje sporta</v>
          </cell>
          <cell r="AH38">
            <v>37</v>
          </cell>
          <cell r="AI38" t="str">
            <v>Troškovi prodaje sporta</v>
          </cell>
          <cell r="AO38">
            <v>37</v>
          </cell>
          <cell r="AP38" t="str">
            <v>Troškovi prodaje sporta</v>
          </cell>
          <cell r="AV38">
            <v>37</v>
          </cell>
          <cell r="AW38" t="str">
            <v>Troškovi prodaje sporta</v>
          </cell>
          <cell r="BC38">
            <v>37</v>
          </cell>
          <cell r="BD38" t="str">
            <v>Troškovi prodaje sporta</v>
          </cell>
          <cell r="BJ38">
            <v>37</v>
          </cell>
          <cell r="BK38" t="str">
            <v>Troškovi prodaje sporta</v>
          </cell>
        </row>
        <row r="39">
          <cell r="B39">
            <v>38</v>
          </cell>
          <cell r="C39" t="str">
            <v>Troškovi prodaje ostalih odjela</v>
          </cell>
          <cell r="H39">
            <v>38</v>
          </cell>
          <cell r="I39" t="str">
            <v>Troškovi prodaje ostalih odjela</v>
          </cell>
          <cell r="N39">
            <v>38</v>
          </cell>
          <cell r="O39" t="str">
            <v>Troškovi prodaje ostalih odjela</v>
          </cell>
          <cell r="T39">
            <v>38</v>
          </cell>
          <cell r="U39" t="str">
            <v>Troškovi prodaje ostalih odjela</v>
          </cell>
          <cell r="AA39">
            <v>38</v>
          </cell>
          <cell r="AB39" t="str">
            <v>Troškovi prodaje ostalih odjela</v>
          </cell>
          <cell r="AH39">
            <v>38</v>
          </cell>
          <cell r="AI39" t="str">
            <v>Troškovi prodaje ostalih odjela</v>
          </cell>
          <cell r="AO39">
            <v>38</v>
          </cell>
          <cell r="AP39" t="str">
            <v>Troškovi prodaje ostalih odjela</v>
          </cell>
          <cell r="AV39">
            <v>38</v>
          </cell>
          <cell r="AW39" t="str">
            <v>Troškovi prodaje ostalih odjela</v>
          </cell>
          <cell r="BC39">
            <v>38</v>
          </cell>
          <cell r="BD39" t="str">
            <v>Troškovi prodaje ostalih odjela</v>
          </cell>
          <cell r="BJ39">
            <v>38</v>
          </cell>
          <cell r="BK39" t="str">
            <v>Troškovi prodaje ostalih odjela</v>
          </cell>
        </row>
        <row r="40">
          <cell r="B40">
            <v>39</v>
          </cell>
          <cell r="C40" t="str">
            <v>Ukupni troškovi prodaje</v>
          </cell>
          <cell r="H40">
            <v>39</v>
          </cell>
          <cell r="I40" t="str">
            <v>Ukupni troškovi prodaje</v>
          </cell>
          <cell r="N40">
            <v>39</v>
          </cell>
          <cell r="O40" t="str">
            <v>Ukupni troškovi prodaje</v>
          </cell>
          <cell r="T40">
            <v>39</v>
          </cell>
          <cell r="U40" t="str">
            <v>Ukupni troškovi prodaje</v>
          </cell>
          <cell r="AA40">
            <v>39</v>
          </cell>
          <cell r="AB40" t="str">
            <v>Ukupni troškovi prodaje</v>
          </cell>
          <cell r="AH40">
            <v>39</v>
          </cell>
          <cell r="AI40" t="str">
            <v>Ukupni troškovi prodaje</v>
          </cell>
          <cell r="AO40">
            <v>39</v>
          </cell>
          <cell r="AP40" t="str">
            <v>Ukupni troškovi prodaje</v>
          </cell>
          <cell r="AV40">
            <v>39</v>
          </cell>
          <cell r="AW40" t="str">
            <v>Ukupni troškovi prodaje</v>
          </cell>
          <cell r="BC40">
            <v>39</v>
          </cell>
          <cell r="BD40" t="str">
            <v>Ukupni troškovi prodaje</v>
          </cell>
          <cell r="BJ40">
            <v>39</v>
          </cell>
          <cell r="BK40" t="str">
            <v>Ukupni troškovi prodaje</v>
          </cell>
        </row>
        <row r="41">
          <cell r="B41">
            <v>40</v>
          </cell>
          <cell r="C41" t="str">
            <v>Plaće odjela smještaja</v>
          </cell>
          <cell r="H41">
            <v>40</v>
          </cell>
          <cell r="I41" t="str">
            <v>Plaće odjela smještaja</v>
          </cell>
          <cell r="N41">
            <v>40</v>
          </cell>
          <cell r="O41" t="str">
            <v>Plaće odjela smještaja</v>
          </cell>
          <cell r="T41">
            <v>40</v>
          </cell>
          <cell r="U41" t="str">
            <v>Plaće odjela smještaja</v>
          </cell>
          <cell r="AA41">
            <v>40</v>
          </cell>
          <cell r="AB41" t="str">
            <v>Plaće odjela smještaja</v>
          </cell>
          <cell r="AH41">
            <v>40</v>
          </cell>
          <cell r="AI41" t="str">
            <v>Plaće odjela smještaja</v>
          </cell>
          <cell r="AO41">
            <v>40</v>
          </cell>
          <cell r="AP41" t="str">
            <v>Plaće odjela smještaja</v>
          </cell>
          <cell r="AV41">
            <v>40</v>
          </cell>
          <cell r="AW41" t="str">
            <v>Plaće odjela smještaja</v>
          </cell>
          <cell r="BC41">
            <v>40</v>
          </cell>
          <cell r="BD41" t="str">
            <v>Plaće odjela smještaja</v>
          </cell>
          <cell r="BJ41">
            <v>40</v>
          </cell>
          <cell r="BK41" t="str">
            <v>Plaće odjela smještaja</v>
          </cell>
        </row>
        <row r="42">
          <cell r="B42">
            <v>41</v>
          </cell>
          <cell r="C42" t="str">
            <v>Plaće odjela hrane i pića</v>
          </cell>
          <cell r="H42">
            <v>41</v>
          </cell>
          <cell r="I42" t="str">
            <v>Plaće odjela hrane i pića</v>
          </cell>
          <cell r="N42">
            <v>41</v>
          </cell>
          <cell r="O42" t="str">
            <v>Plaće odjela hrane i pića</v>
          </cell>
          <cell r="T42">
            <v>41</v>
          </cell>
          <cell r="U42" t="str">
            <v>Plaće odjela hrane i pića</v>
          </cell>
          <cell r="AA42">
            <v>41</v>
          </cell>
          <cell r="AB42" t="str">
            <v>Plaće odjela hrane i pića</v>
          </cell>
          <cell r="AH42">
            <v>41</v>
          </cell>
          <cell r="AI42" t="str">
            <v>Plaće odjela hrane i pića</v>
          </cell>
          <cell r="AO42">
            <v>41</v>
          </cell>
          <cell r="AP42" t="str">
            <v>Plaće odjela hrane i pića</v>
          </cell>
          <cell r="AV42">
            <v>41</v>
          </cell>
          <cell r="AW42" t="str">
            <v>Plaće odjela hrane i pića</v>
          </cell>
          <cell r="BC42">
            <v>41</v>
          </cell>
          <cell r="BD42" t="str">
            <v>Plaće odjela hrane i pića</v>
          </cell>
          <cell r="BJ42">
            <v>41</v>
          </cell>
          <cell r="BK42" t="str">
            <v>Plaće odjela hrane i pića</v>
          </cell>
        </row>
        <row r="43">
          <cell r="B43">
            <v>42</v>
          </cell>
          <cell r="C43" t="str">
            <v>Plaće sporta</v>
          </cell>
          <cell r="H43">
            <v>42</v>
          </cell>
          <cell r="I43" t="str">
            <v>Plaće sporta</v>
          </cell>
          <cell r="N43">
            <v>42</v>
          </cell>
          <cell r="O43" t="str">
            <v>Plaće sporta</v>
          </cell>
          <cell r="T43">
            <v>42</v>
          </cell>
          <cell r="U43" t="str">
            <v>Plaće sporta</v>
          </cell>
          <cell r="AA43">
            <v>42</v>
          </cell>
          <cell r="AB43" t="str">
            <v>Plaće sporta</v>
          </cell>
          <cell r="AH43">
            <v>42</v>
          </cell>
          <cell r="AI43" t="str">
            <v>Plaće sporta</v>
          </cell>
          <cell r="AO43">
            <v>42</v>
          </cell>
          <cell r="AP43" t="str">
            <v>Plaće sporta</v>
          </cell>
          <cell r="AV43">
            <v>42</v>
          </cell>
          <cell r="AW43" t="str">
            <v>Plaće sporta</v>
          </cell>
          <cell r="BC43">
            <v>42</v>
          </cell>
          <cell r="BD43" t="str">
            <v>Plaće sporta</v>
          </cell>
          <cell r="BJ43">
            <v>42</v>
          </cell>
          <cell r="BK43" t="str">
            <v>Plaće sporta</v>
          </cell>
        </row>
        <row r="44">
          <cell r="B44">
            <v>43</v>
          </cell>
          <cell r="C44" t="str">
            <v>Plaće ostalih odjela</v>
          </cell>
          <cell r="H44">
            <v>43</v>
          </cell>
          <cell r="I44" t="str">
            <v>Plaće ostalih odjela</v>
          </cell>
          <cell r="N44">
            <v>43</v>
          </cell>
          <cell r="O44" t="str">
            <v>Plaće ostalih odjela</v>
          </cell>
          <cell r="P44">
            <v>337813.29</v>
          </cell>
          <cell r="Q44">
            <v>310534.12</v>
          </cell>
          <cell r="T44">
            <v>43</v>
          </cell>
          <cell r="U44" t="str">
            <v>Plaće ostalih odjela</v>
          </cell>
          <cell r="AA44">
            <v>43</v>
          </cell>
          <cell r="AB44" t="str">
            <v>Plaće ostalih odjela</v>
          </cell>
          <cell r="AH44">
            <v>43</v>
          </cell>
          <cell r="AI44" t="str">
            <v>Plaće ostalih odjela</v>
          </cell>
          <cell r="AJ44">
            <v>145341.74</v>
          </cell>
          <cell r="AK44">
            <v>230678.08</v>
          </cell>
          <cell r="AO44">
            <v>43</v>
          </cell>
          <cell r="AP44" t="str">
            <v>Plaće ostalih odjela</v>
          </cell>
          <cell r="AQ44">
            <v>0</v>
          </cell>
          <cell r="AR44">
            <v>125036.1</v>
          </cell>
          <cell r="AV44">
            <v>43</v>
          </cell>
          <cell r="AW44" t="str">
            <v>Plaće ostalih odjela</v>
          </cell>
          <cell r="AX44">
            <v>0</v>
          </cell>
          <cell r="AY44">
            <v>126154.16</v>
          </cell>
          <cell r="BC44">
            <v>43</v>
          </cell>
          <cell r="BD44" t="str">
            <v>Plaće ostalih odjela</v>
          </cell>
          <cell r="BE44">
            <v>0</v>
          </cell>
          <cell r="BF44">
            <v>3446.28</v>
          </cell>
          <cell r="BJ44">
            <v>43</v>
          </cell>
          <cell r="BK44" t="str">
            <v>Plaće ostalih odjela</v>
          </cell>
          <cell r="BL44">
            <v>0</v>
          </cell>
          <cell r="BM44">
            <v>32453.439999999999</v>
          </cell>
        </row>
        <row r="45">
          <cell r="B45">
            <v>44</v>
          </cell>
          <cell r="C45" t="str">
            <v>Ukupne plaće i povezani izdaci</v>
          </cell>
          <cell r="H45">
            <v>44</v>
          </cell>
          <cell r="I45" t="str">
            <v>Ukupne plaće i povezani izdaci</v>
          </cell>
          <cell r="N45">
            <v>44</v>
          </cell>
          <cell r="O45" t="str">
            <v>Ukupne plaće i povezani izdaci</v>
          </cell>
          <cell r="P45">
            <v>337813.29</v>
          </cell>
          <cell r="Q45">
            <v>310534.12</v>
          </cell>
          <cell r="T45">
            <v>44</v>
          </cell>
          <cell r="U45" t="str">
            <v>Ukupne plaće i povezani izdaci</v>
          </cell>
          <cell r="AA45">
            <v>44</v>
          </cell>
          <cell r="AB45" t="str">
            <v>Ukupne plaće i povezani izdaci</v>
          </cell>
          <cell r="AH45">
            <v>44</v>
          </cell>
          <cell r="AI45" t="str">
            <v>Ukupne plaće i povezani izdaci</v>
          </cell>
          <cell r="AJ45">
            <v>145341.74</v>
          </cell>
          <cell r="AK45">
            <v>230678.08</v>
          </cell>
          <cell r="AO45">
            <v>44</v>
          </cell>
          <cell r="AP45" t="str">
            <v>Ukupne plaće i povezani izdaci</v>
          </cell>
          <cell r="AQ45">
            <v>0</v>
          </cell>
          <cell r="AR45">
            <v>125036.1</v>
          </cell>
          <cell r="AV45">
            <v>44</v>
          </cell>
          <cell r="AW45" t="str">
            <v>Ukupne plaće i povezani izdaci</v>
          </cell>
          <cell r="AX45">
            <v>0</v>
          </cell>
          <cell r="AY45">
            <v>126154.16</v>
          </cell>
          <cell r="BC45">
            <v>44</v>
          </cell>
          <cell r="BD45" t="str">
            <v>Ukupne plaće i povezani izdaci</v>
          </cell>
          <cell r="BE45">
            <v>0</v>
          </cell>
          <cell r="BF45">
            <v>3446.28</v>
          </cell>
          <cell r="BJ45">
            <v>44</v>
          </cell>
          <cell r="BK45" t="str">
            <v>Ukupne plaće i povezani izdaci</v>
          </cell>
          <cell r="BL45">
            <v>0</v>
          </cell>
          <cell r="BM45">
            <v>32453.439999999999</v>
          </cell>
        </row>
        <row r="46">
          <cell r="B46">
            <v>45</v>
          </cell>
          <cell r="C46" t="str">
            <v>Direktni troškovi odjela smještaja</v>
          </cell>
          <cell r="D46">
            <v>11463.05</v>
          </cell>
          <cell r="E46">
            <v>5117.04</v>
          </cell>
          <cell r="H46">
            <v>45</v>
          </cell>
          <cell r="I46" t="str">
            <v>Direktni troškovi odjela smještaja</v>
          </cell>
          <cell r="N46">
            <v>45</v>
          </cell>
          <cell r="O46" t="str">
            <v>Direktni troškovi odjela smještaja</v>
          </cell>
          <cell r="T46">
            <v>45</v>
          </cell>
          <cell r="U46" t="str">
            <v>Direktni troškovi odjela smještaja</v>
          </cell>
          <cell r="V46">
            <v>7069.57</v>
          </cell>
          <cell r="W46">
            <v>7087.55</v>
          </cell>
          <cell r="AA46">
            <v>45</v>
          </cell>
          <cell r="AB46" t="str">
            <v>Direktni troškovi odjela smještaja</v>
          </cell>
          <cell r="AH46">
            <v>45</v>
          </cell>
          <cell r="AI46" t="str">
            <v>Direktni troškovi odjela smještaja</v>
          </cell>
          <cell r="AO46">
            <v>45</v>
          </cell>
          <cell r="AP46" t="str">
            <v>Direktni troškovi odjela smještaja</v>
          </cell>
          <cell r="AV46">
            <v>45</v>
          </cell>
          <cell r="AW46" t="str">
            <v>Direktni troškovi odjela smještaja</v>
          </cell>
          <cell r="BC46">
            <v>45</v>
          </cell>
          <cell r="BD46" t="str">
            <v>Direktni troškovi odjela smještaja</v>
          </cell>
          <cell r="BJ46">
            <v>45</v>
          </cell>
          <cell r="BK46" t="str">
            <v>Direktni troškovi odjela smještaja</v>
          </cell>
        </row>
        <row r="47">
          <cell r="B47">
            <v>46</v>
          </cell>
          <cell r="C47" t="str">
            <v>Direktni troškovi odjela hrane i pića</v>
          </cell>
          <cell r="H47">
            <v>46</v>
          </cell>
          <cell r="I47" t="str">
            <v>Direktni troškovi odjela hrane i pića</v>
          </cell>
          <cell r="N47">
            <v>46</v>
          </cell>
          <cell r="O47" t="str">
            <v>Direktni troškovi odjela hrane i pića</v>
          </cell>
          <cell r="T47">
            <v>46</v>
          </cell>
          <cell r="U47" t="str">
            <v>Direktni troškovi odjela hrane i pića</v>
          </cell>
          <cell r="AA47">
            <v>46</v>
          </cell>
          <cell r="AB47" t="str">
            <v>Direktni troškovi odjela hrane i pića</v>
          </cell>
          <cell r="AH47">
            <v>46</v>
          </cell>
          <cell r="AI47" t="str">
            <v>Direktni troškovi odjela hrane i pića</v>
          </cell>
          <cell r="AO47">
            <v>46</v>
          </cell>
          <cell r="AP47" t="str">
            <v>Direktni troškovi odjela hrane i pića</v>
          </cell>
          <cell r="AV47">
            <v>46</v>
          </cell>
          <cell r="AW47" t="str">
            <v>Direktni troškovi odjela hrane i pića</v>
          </cell>
          <cell r="BC47">
            <v>46</v>
          </cell>
          <cell r="BD47" t="str">
            <v>Direktni troškovi odjela hrane i pića</v>
          </cell>
          <cell r="BJ47">
            <v>46</v>
          </cell>
          <cell r="BK47" t="str">
            <v>Direktni troškovi odjela hrane i pića</v>
          </cell>
        </row>
        <row r="48">
          <cell r="B48">
            <v>47</v>
          </cell>
          <cell r="C48" t="str">
            <v>Direktni troškovi sporta</v>
          </cell>
          <cell r="H48">
            <v>47</v>
          </cell>
          <cell r="I48" t="str">
            <v>Direktni troškovi sporta</v>
          </cell>
          <cell r="N48">
            <v>47</v>
          </cell>
          <cell r="O48" t="str">
            <v>Direktni troškovi sporta</v>
          </cell>
          <cell r="T48">
            <v>47</v>
          </cell>
          <cell r="U48" t="str">
            <v>Direktni troškovi sporta</v>
          </cell>
          <cell r="AA48">
            <v>47</v>
          </cell>
          <cell r="AB48" t="str">
            <v>Direktni troškovi sporta</v>
          </cell>
          <cell r="AH48">
            <v>47</v>
          </cell>
          <cell r="AI48" t="str">
            <v>Direktni troškovi sporta</v>
          </cell>
          <cell r="AO48">
            <v>47</v>
          </cell>
          <cell r="AP48" t="str">
            <v>Direktni troškovi sporta</v>
          </cell>
          <cell r="AQ48">
            <v>0</v>
          </cell>
          <cell r="AR48">
            <v>0</v>
          </cell>
          <cell r="AV48">
            <v>47</v>
          </cell>
          <cell r="AW48" t="str">
            <v>Direktni troškovi sporta</v>
          </cell>
          <cell r="AX48">
            <v>0</v>
          </cell>
          <cell r="AY48">
            <v>0</v>
          </cell>
          <cell r="BC48">
            <v>47</v>
          </cell>
          <cell r="BD48" t="str">
            <v>Direktni troškovi sporta</v>
          </cell>
          <cell r="BJ48">
            <v>47</v>
          </cell>
          <cell r="BK48" t="str">
            <v>Direktni troškovi sporta</v>
          </cell>
        </row>
        <row r="49">
          <cell r="B49">
            <v>48</v>
          </cell>
          <cell r="C49" t="str">
            <v>Direktni troškovi ostalih odjela</v>
          </cell>
          <cell r="D49">
            <v>161880</v>
          </cell>
          <cell r="E49">
            <v>161880</v>
          </cell>
          <cell r="H49">
            <v>48</v>
          </cell>
          <cell r="I49" t="str">
            <v>Direktni troškovi ostalih odjela</v>
          </cell>
          <cell r="J49">
            <v>0</v>
          </cell>
          <cell r="K49">
            <v>0</v>
          </cell>
          <cell r="N49">
            <v>48</v>
          </cell>
          <cell r="O49" t="str">
            <v>Direktni troškovi ostalih odjela</v>
          </cell>
          <cell r="P49">
            <v>627478.96</v>
          </cell>
          <cell r="Q49">
            <v>737029.28</v>
          </cell>
          <cell r="T49">
            <v>48</v>
          </cell>
          <cell r="U49" t="str">
            <v>Direktni troškovi ostalih odjela</v>
          </cell>
          <cell r="V49">
            <v>163264</v>
          </cell>
          <cell r="W49">
            <v>161880</v>
          </cell>
          <cell r="AA49">
            <v>48</v>
          </cell>
          <cell r="AB49" t="str">
            <v>Direktni troškovi ostalih odjela</v>
          </cell>
          <cell r="AC49">
            <v>180000</v>
          </cell>
          <cell r="AD49">
            <v>0</v>
          </cell>
          <cell r="AH49">
            <v>48</v>
          </cell>
          <cell r="AI49" t="str">
            <v>Direktni troškovi ostalih odjela</v>
          </cell>
          <cell r="AJ49">
            <v>1365048.72</v>
          </cell>
          <cell r="AK49">
            <v>844830.15</v>
          </cell>
          <cell r="AO49">
            <v>48</v>
          </cell>
          <cell r="AP49" t="str">
            <v>Direktni troškovi ostalih odjela</v>
          </cell>
          <cell r="AQ49">
            <v>293897.33</v>
          </cell>
          <cell r="AR49">
            <v>339370.77</v>
          </cell>
          <cell r="AV49">
            <v>48</v>
          </cell>
          <cell r="AW49" t="str">
            <v>Direktni troškovi ostalih odjela</v>
          </cell>
          <cell r="AX49">
            <v>0</v>
          </cell>
          <cell r="AY49">
            <v>335001.3</v>
          </cell>
          <cell r="BC49">
            <v>48</v>
          </cell>
          <cell r="BD49" t="str">
            <v>Direktni troškovi ostalih odjela</v>
          </cell>
          <cell r="BE49">
            <v>0</v>
          </cell>
          <cell r="BF49">
            <v>118774.57</v>
          </cell>
          <cell r="BJ49">
            <v>48</v>
          </cell>
          <cell r="BK49" t="str">
            <v>Direktni troškovi ostalih odjela</v>
          </cell>
          <cell r="BL49">
            <v>0</v>
          </cell>
          <cell r="BM49">
            <v>87018.72</v>
          </cell>
        </row>
        <row r="50">
          <cell r="B50">
            <v>49</v>
          </cell>
          <cell r="C50" t="str">
            <v>Ukupno direktni troškovi</v>
          </cell>
          <cell r="D50">
            <v>173343.05</v>
          </cell>
          <cell r="E50">
            <v>166997.04</v>
          </cell>
          <cell r="H50">
            <v>49</v>
          </cell>
          <cell r="I50" t="str">
            <v>Ukupno direktni troškovi</v>
          </cell>
          <cell r="J50">
            <v>0</v>
          </cell>
          <cell r="K50">
            <v>0</v>
          </cell>
          <cell r="N50">
            <v>49</v>
          </cell>
          <cell r="O50" t="str">
            <v>Ukupno direktni troškovi</v>
          </cell>
          <cell r="P50">
            <v>627478.96</v>
          </cell>
          <cell r="Q50">
            <v>737029.28</v>
          </cell>
          <cell r="T50">
            <v>49</v>
          </cell>
          <cell r="U50" t="str">
            <v>Ukupno direktni troškovi</v>
          </cell>
          <cell r="V50">
            <v>170333.57</v>
          </cell>
          <cell r="W50">
            <v>168967.55</v>
          </cell>
          <cell r="AA50">
            <v>49</v>
          </cell>
          <cell r="AB50" t="str">
            <v>Ukupno direktni troškovi</v>
          </cell>
          <cell r="AC50">
            <v>180000</v>
          </cell>
          <cell r="AD50">
            <v>0</v>
          </cell>
          <cell r="AH50">
            <v>49</v>
          </cell>
          <cell r="AI50" t="str">
            <v>Ukupno direktni troškovi</v>
          </cell>
          <cell r="AJ50">
            <v>1365048.72</v>
          </cell>
          <cell r="AK50">
            <v>844830.15</v>
          </cell>
          <cell r="AO50">
            <v>49</v>
          </cell>
          <cell r="AP50" t="str">
            <v>Ukupno direktni troškovi</v>
          </cell>
          <cell r="AQ50">
            <v>293897.33</v>
          </cell>
          <cell r="AR50">
            <v>339370.77</v>
          </cell>
          <cell r="AV50">
            <v>49</v>
          </cell>
          <cell r="AW50" t="str">
            <v>Ukupno direktni troškovi</v>
          </cell>
          <cell r="AX50">
            <v>0</v>
          </cell>
          <cell r="AY50">
            <v>335001.3</v>
          </cell>
          <cell r="BC50">
            <v>49</v>
          </cell>
          <cell r="BD50" t="str">
            <v>Ukupno direktni troškovi</v>
          </cell>
          <cell r="BE50">
            <v>0</v>
          </cell>
          <cell r="BF50">
            <v>118774.57</v>
          </cell>
          <cell r="BJ50">
            <v>49</v>
          </cell>
          <cell r="BK50" t="str">
            <v>Ukupno direktni troškovi</v>
          </cell>
          <cell r="BL50">
            <v>0</v>
          </cell>
          <cell r="BM50">
            <v>87018.72</v>
          </cell>
        </row>
        <row r="51">
          <cell r="B51">
            <v>50</v>
          </cell>
          <cell r="C51" t="str">
            <v>Doprinosi odjela smještaja</v>
          </cell>
          <cell r="D51">
            <v>-11463.05</v>
          </cell>
          <cell r="E51">
            <v>-5117.04</v>
          </cell>
          <cell r="H51">
            <v>50</v>
          </cell>
          <cell r="I51" t="str">
            <v>Doprinosi odjela smještaja</v>
          </cell>
          <cell r="N51">
            <v>50</v>
          </cell>
          <cell r="O51" t="str">
            <v>Doprinosi odjela smještaja</v>
          </cell>
          <cell r="T51">
            <v>50</v>
          </cell>
          <cell r="U51" t="str">
            <v>Doprinosi odjela smještaja</v>
          </cell>
          <cell r="V51">
            <v>-7069.57</v>
          </cell>
          <cell r="W51">
            <v>-7087.55</v>
          </cell>
          <cell r="AA51">
            <v>50</v>
          </cell>
          <cell r="AB51" t="str">
            <v>Doprinosi odjela smještaja</v>
          </cell>
          <cell r="AH51">
            <v>50</v>
          </cell>
          <cell r="AI51" t="str">
            <v>Doprinosi odjela smještaja</v>
          </cell>
          <cell r="AO51">
            <v>50</v>
          </cell>
          <cell r="AP51" t="str">
            <v>Doprinosi odjela smještaja</v>
          </cell>
          <cell r="AV51">
            <v>50</v>
          </cell>
          <cell r="AW51" t="str">
            <v>Doprinosi odjela smještaja</v>
          </cell>
          <cell r="BC51">
            <v>50</v>
          </cell>
          <cell r="BD51" t="str">
            <v>Doprinosi odjela smještaja</v>
          </cell>
          <cell r="BJ51">
            <v>50</v>
          </cell>
          <cell r="BK51" t="str">
            <v>Doprinosi odjela smještaja</v>
          </cell>
        </row>
        <row r="52">
          <cell r="B52">
            <v>51</v>
          </cell>
          <cell r="C52" t="str">
            <v>Doprinosi odjela hrane i pića</v>
          </cell>
          <cell r="H52">
            <v>51</v>
          </cell>
          <cell r="I52" t="str">
            <v>Doprinosi odjela hrane i pića</v>
          </cell>
          <cell r="N52">
            <v>51</v>
          </cell>
          <cell r="O52" t="str">
            <v>Doprinosi odjela hrane i pića</v>
          </cell>
          <cell r="T52">
            <v>51</v>
          </cell>
          <cell r="U52" t="str">
            <v>Doprinosi odjela hrane i pića</v>
          </cell>
          <cell r="AA52">
            <v>51</v>
          </cell>
          <cell r="AB52" t="str">
            <v>Doprinosi odjela hrane i pića</v>
          </cell>
          <cell r="AH52">
            <v>51</v>
          </cell>
          <cell r="AI52" t="str">
            <v>Doprinosi odjela hrane i pića</v>
          </cell>
          <cell r="AO52">
            <v>51</v>
          </cell>
          <cell r="AP52" t="str">
            <v>Doprinosi odjela hrane i pića</v>
          </cell>
          <cell r="AV52">
            <v>51</v>
          </cell>
          <cell r="AW52" t="str">
            <v>Doprinosi odjela hrane i pića</v>
          </cell>
          <cell r="BC52">
            <v>51</v>
          </cell>
          <cell r="BD52" t="str">
            <v>Doprinosi odjela hrane i pića</v>
          </cell>
          <cell r="BJ52">
            <v>51</v>
          </cell>
          <cell r="BK52" t="str">
            <v>Doprinosi odjela hrane i pića</v>
          </cell>
        </row>
        <row r="53">
          <cell r="B53">
            <v>52</v>
          </cell>
          <cell r="C53" t="str">
            <v>Doprinosi odjela sport</v>
          </cell>
          <cell r="H53">
            <v>52</v>
          </cell>
          <cell r="I53" t="str">
            <v>Doprinosi odjela sport</v>
          </cell>
          <cell r="N53">
            <v>52</v>
          </cell>
          <cell r="O53" t="str">
            <v>Doprinosi odjela sport</v>
          </cell>
          <cell r="T53">
            <v>52</v>
          </cell>
          <cell r="U53" t="str">
            <v>Doprinosi odjela sport</v>
          </cell>
          <cell r="AA53">
            <v>52</v>
          </cell>
          <cell r="AB53" t="str">
            <v>Doprinosi odjela sport</v>
          </cell>
          <cell r="AH53">
            <v>52</v>
          </cell>
          <cell r="AI53" t="str">
            <v>Doprinosi odjela sport</v>
          </cell>
          <cell r="AO53">
            <v>52</v>
          </cell>
          <cell r="AP53" t="str">
            <v>Doprinosi odjela sport</v>
          </cell>
          <cell r="AQ53">
            <v>0</v>
          </cell>
          <cell r="AR53">
            <v>0</v>
          </cell>
          <cell r="AV53">
            <v>52</v>
          </cell>
          <cell r="AW53" t="str">
            <v>Doprinosi odjela sport</v>
          </cell>
          <cell r="AX53">
            <v>0</v>
          </cell>
          <cell r="AY53">
            <v>0</v>
          </cell>
          <cell r="BC53">
            <v>52</v>
          </cell>
          <cell r="BD53" t="str">
            <v>Doprinosi odjela sport</v>
          </cell>
          <cell r="BJ53">
            <v>52</v>
          </cell>
          <cell r="BK53" t="str">
            <v>Doprinosi odjela sport</v>
          </cell>
        </row>
        <row r="54">
          <cell r="B54">
            <v>53</v>
          </cell>
          <cell r="C54" t="str">
            <v>Doprinos ostalih odjela</v>
          </cell>
          <cell r="D54">
            <v>9242318.4199999999</v>
          </cell>
          <cell r="E54">
            <v>8441201.9499999993</v>
          </cell>
          <cell r="H54">
            <v>53</v>
          </cell>
          <cell r="I54" t="str">
            <v>Doprinos ostalih odjela</v>
          </cell>
          <cell r="J54">
            <v>0</v>
          </cell>
          <cell r="K54">
            <v>0</v>
          </cell>
          <cell r="N54">
            <v>53</v>
          </cell>
          <cell r="O54" t="str">
            <v>Doprinos ostalih odjela</v>
          </cell>
          <cell r="P54">
            <v>130692.75</v>
          </cell>
          <cell r="Q54">
            <v>45741.2</v>
          </cell>
          <cell r="T54">
            <v>53</v>
          </cell>
          <cell r="U54" t="str">
            <v>Doprinos ostalih odjela</v>
          </cell>
          <cell r="V54">
            <v>7832816</v>
          </cell>
          <cell r="W54">
            <v>8705221.5299999993</v>
          </cell>
          <cell r="AA54">
            <v>53</v>
          </cell>
          <cell r="AB54" t="str">
            <v>Doprinos ostalih odjela</v>
          </cell>
          <cell r="AC54">
            <v>0</v>
          </cell>
          <cell r="AD54">
            <v>0</v>
          </cell>
          <cell r="AH54">
            <v>53</v>
          </cell>
          <cell r="AI54" t="str">
            <v>Doprinos ostalih odjela</v>
          </cell>
          <cell r="AJ54">
            <v>368452.2</v>
          </cell>
          <cell r="AK54">
            <v>176808.38</v>
          </cell>
          <cell r="AO54">
            <v>53</v>
          </cell>
          <cell r="AP54" t="str">
            <v>Doprinos ostalih odjela</v>
          </cell>
          <cell r="AQ54">
            <v>408902.61</v>
          </cell>
          <cell r="AR54">
            <v>277421.76</v>
          </cell>
          <cell r="AV54">
            <v>53</v>
          </cell>
          <cell r="AW54" t="str">
            <v>Doprinos ostalih odjela</v>
          </cell>
          <cell r="AX54">
            <v>0</v>
          </cell>
          <cell r="AY54">
            <v>310759.02</v>
          </cell>
          <cell r="BC54">
            <v>53</v>
          </cell>
          <cell r="BD54" t="str">
            <v>Doprinos ostalih odjela</v>
          </cell>
          <cell r="BE54">
            <v>0</v>
          </cell>
          <cell r="BF54">
            <v>5342.99</v>
          </cell>
          <cell r="BJ54">
            <v>53</v>
          </cell>
          <cell r="BK54" t="str">
            <v>Doprinos ostalih odjela</v>
          </cell>
          <cell r="BL54">
            <v>0</v>
          </cell>
          <cell r="BM54">
            <v>-37616.620000000003</v>
          </cell>
        </row>
        <row r="55">
          <cell r="B55">
            <v>54</v>
          </cell>
          <cell r="C55" t="str">
            <v>Doprinos najma i ostalih prihoda</v>
          </cell>
          <cell r="D55">
            <v>0</v>
          </cell>
          <cell r="E55">
            <v>0</v>
          </cell>
          <cell r="H55">
            <v>54</v>
          </cell>
          <cell r="I55" t="str">
            <v>Doprinos najma i ostalih prihoda</v>
          </cell>
          <cell r="J55">
            <v>0</v>
          </cell>
          <cell r="K55">
            <v>0</v>
          </cell>
          <cell r="N55">
            <v>54</v>
          </cell>
          <cell r="O55" t="str">
            <v>Doprinos najma i ostalih prihoda</v>
          </cell>
          <cell r="P55">
            <v>0</v>
          </cell>
          <cell r="Q55">
            <v>0</v>
          </cell>
          <cell r="T55">
            <v>54</v>
          </cell>
          <cell r="U55" t="str">
            <v>Doprinos najma i ostalih prihoda</v>
          </cell>
          <cell r="V55">
            <v>0</v>
          </cell>
          <cell r="W55">
            <v>0</v>
          </cell>
          <cell r="AA55">
            <v>54</v>
          </cell>
          <cell r="AB55" t="str">
            <v>Doprinos najma i ostalih prihoda</v>
          </cell>
          <cell r="AC55">
            <v>0</v>
          </cell>
          <cell r="AD55">
            <v>0</v>
          </cell>
          <cell r="AH55">
            <v>54</v>
          </cell>
          <cell r="AI55" t="str">
            <v>Doprinos najma i ostalih prihoda</v>
          </cell>
          <cell r="AJ55">
            <v>0</v>
          </cell>
          <cell r="AK55">
            <v>0</v>
          </cell>
          <cell r="AO55">
            <v>54</v>
          </cell>
          <cell r="AP55" t="str">
            <v>Doprinos najma i ostalih prihoda</v>
          </cell>
          <cell r="AV55">
            <v>54</v>
          </cell>
          <cell r="AW55" t="str">
            <v>Doprinos najma i ostalih prihoda</v>
          </cell>
          <cell r="BC55">
            <v>54</v>
          </cell>
          <cell r="BD55" t="str">
            <v>Doprinos najma i ostalih prihoda</v>
          </cell>
          <cell r="BE55">
            <v>0</v>
          </cell>
          <cell r="BF55">
            <v>0</v>
          </cell>
          <cell r="BJ55">
            <v>54</v>
          </cell>
          <cell r="BK55" t="str">
            <v>Doprinos najma i ostalih prihoda</v>
          </cell>
          <cell r="BL55">
            <v>0</v>
          </cell>
          <cell r="BM55">
            <v>0</v>
          </cell>
        </row>
        <row r="56">
          <cell r="B56">
            <v>55</v>
          </cell>
          <cell r="C56" t="str">
            <v>Ukupni doprinos</v>
          </cell>
          <cell r="D56">
            <v>9230855.3699999992</v>
          </cell>
          <cell r="E56">
            <v>8436084.9100000001</v>
          </cell>
          <cell r="H56">
            <v>55</v>
          </cell>
          <cell r="I56" t="str">
            <v>Ukupni doprinos</v>
          </cell>
          <cell r="J56">
            <v>0</v>
          </cell>
          <cell r="K56">
            <v>0</v>
          </cell>
          <cell r="N56">
            <v>55</v>
          </cell>
          <cell r="O56" t="str">
            <v>Ukupni doprinos</v>
          </cell>
          <cell r="P56">
            <v>130692.75</v>
          </cell>
          <cell r="Q56">
            <v>45741.2</v>
          </cell>
          <cell r="T56">
            <v>55</v>
          </cell>
          <cell r="U56" t="str">
            <v>Ukupni doprinos</v>
          </cell>
          <cell r="V56">
            <v>7825746.4299999997</v>
          </cell>
          <cell r="W56">
            <v>8698133.9800000004</v>
          </cell>
          <cell r="AA56">
            <v>55</v>
          </cell>
          <cell r="AB56" t="str">
            <v>Ukupni doprinos</v>
          </cell>
          <cell r="AC56">
            <v>0</v>
          </cell>
          <cell r="AD56">
            <v>0</v>
          </cell>
          <cell r="AH56">
            <v>55</v>
          </cell>
          <cell r="AI56" t="str">
            <v>Ukupni doprinos</v>
          </cell>
          <cell r="AJ56">
            <v>368452.2</v>
          </cell>
          <cell r="AK56">
            <v>176808.38</v>
          </cell>
          <cell r="AO56">
            <v>55</v>
          </cell>
          <cell r="AP56" t="str">
            <v>Ukupni doprinos</v>
          </cell>
          <cell r="AQ56">
            <v>408902.61</v>
          </cell>
          <cell r="AR56">
            <v>277421.76</v>
          </cell>
          <cell r="AV56">
            <v>55</v>
          </cell>
          <cell r="AW56" t="str">
            <v>Ukupni doprinos</v>
          </cell>
          <cell r="AX56">
            <v>0</v>
          </cell>
          <cell r="AY56">
            <v>310759.02</v>
          </cell>
          <cell r="BC56">
            <v>55</v>
          </cell>
          <cell r="BD56" t="str">
            <v>Ukupni doprinos</v>
          </cell>
          <cell r="BE56">
            <v>0</v>
          </cell>
          <cell r="BF56">
            <v>5342.99</v>
          </cell>
          <cell r="BJ56">
            <v>55</v>
          </cell>
          <cell r="BK56" t="str">
            <v>Ukupni doprinos</v>
          </cell>
          <cell r="BL56">
            <v>0</v>
          </cell>
          <cell r="BM56">
            <v>-37616.620000000003</v>
          </cell>
        </row>
        <row r="57">
          <cell r="B57">
            <v>56</v>
          </cell>
          <cell r="C57" t="str">
            <v>Plaće administracije i GSA</v>
          </cell>
          <cell r="H57">
            <v>56</v>
          </cell>
          <cell r="I57" t="str">
            <v>Plaće administracije i GSA</v>
          </cell>
          <cell r="N57">
            <v>56</v>
          </cell>
          <cell r="O57" t="str">
            <v>Plaće administracije i GSA</v>
          </cell>
          <cell r="P57">
            <v>0</v>
          </cell>
          <cell r="Q57">
            <v>0</v>
          </cell>
          <cell r="T57">
            <v>56</v>
          </cell>
          <cell r="U57" t="str">
            <v>Plaće administracije i GSA</v>
          </cell>
          <cell r="AA57">
            <v>56</v>
          </cell>
          <cell r="AB57" t="str">
            <v>Plaće administracije i GSA</v>
          </cell>
          <cell r="AH57">
            <v>56</v>
          </cell>
          <cell r="AI57" t="str">
            <v>Plaće administracije i GSA</v>
          </cell>
          <cell r="AJ57">
            <v>0</v>
          </cell>
          <cell r="AK57">
            <v>0</v>
          </cell>
          <cell r="AO57">
            <v>56</v>
          </cell>
          <cell r="AP57" t="str">
            <v>Plaće administracije i GSA</v>
          </cell>
          <cell r="AQ57">
            <v>131436</v>
          </cell>
          <cell r="AR57">
            <v>0</v>
          </cell>
          <cell r="AV57">
            <v>56</v>
          </cell>
          <cell r="AW57" t="str">
            <v>Plaće administracije i GSA</v>
          </cell>
          <cell r="BC57">
            <v>56</v>
          </cell>
          <cell r="BD57" t="str">
            <v>Plaće administracije i GSA</v>
          </cell>
          <cell r="BE57">
            <v>0</v>
          </cell>
          <cell r="BF57">
            <v>0</v>
          </cell>
          <cell r="BJ57">
            <v>56</v>
          </cell>
          <cell r="BK57" t="str">
            <v>Plaće administracije i GSA</v>
          </cell>
          <cell r="BL57">
            <v>0</v>
          </cell>
          <cell r="BM57">
            <v>0</v>
          </cell>
        </row>
        <row r="58">
          <cell r="B58">
            <v>57</v>
          </cell>
          <cell r="C58" t="str">
            <v>Plaće marketinga</v>
          </cell>
          <cell r="H58">
            <v>57</v>
          </cell>
          <cell r="I58" t="str">
            <v>Plaće marketinga</v>
          </cell>
          <cell r="N58">
            <v>57</v>
          </cell>
          <cell r="O58" t="str">
            <v>Plaće marketinga</v>
          </cell>
          <cell r="T58">
            <v>57</v>
          </cell>
          <cell r="U58" t="str">
            <v>Plaće marketinga</v>
          </cell>
          <cell r="AA58">
            <v>57</v>
          </cell>
          <cell r="AB58" t="str">
            <v>Plaće marketinga</v>
          </cell>
          <cell r="AH58">
            <v>57</v>
          </cell>
          <cell r="AI58" t="str">
            <v>Plaće marketinga</v>
          </cell>
          <cell r="AO58">
            <v>57</v>
          </cell>
          <cell r="AP58" t="str">
            <v>Plaće marketinga</v>
          </cell>
          <cell r="AV58">
            <v>57</v>
          </cell>
          <cell r="AW58" t="str">
            <v>Plaće marketinga</v>
          </cell>
          <cell r="BC58">
            <v>57</v>
          </cell>
          <cell r="BD58" t="str">
            <v>Plaće marketinga</v>
          </cell>
          <cell r="BE58">
            <v>0</v>
          </cell>
          <cell r="BF58">
            <v>0</v>
          </cell>
          <cell r="BJ58">
            <v>57</v>
          </cell>
          <cell r="BK58" t="str">
            <v>Plaće marketinga</v>
          </cell>
          <cell r="BL58">
            <v>0</v>
          </cell>
          <cell r="BM58">
            <v>0</v>
          </cell>
        </row>
        <row r="59">
          <cell r="B59">
            <v>58</v>
          </cell>
          <cell r="C59" t="str">
            <v>Plaće animacije</v>
          </cell>
          <cell r="H59">
            <v>58</v>
          </cell>
          <cell r="I59" t="str">
            <v>Plaće animacije</v>
          </cell>
          <cell r="N59">
            <v>58</v>
          </cell>
          <cell r="O59" t="str">
            <v>Plaće animacije</v>
          </cell>
          <cell r="T59">
            <v>58</v>
          </cell>
          <cell r="U59" t="str">
            <v>Plaće animacije</v>
          </cell>
          <cell r="AA59">
            <v>58</v>
          </cell>
          <cell r="AB59" t="str">
            <v>Plaće animacije</v>
          </cell>
          <cell r="AH59">
            <v>58</v>
          </cell>
          <cell r="AI59" t="str">
            <v>Plaće animacije</v>
          </cell>
          <cell r="AO59">
            <v>58</v>
          </cell>
          <cell r="AP59" t="str">
            <v>Plaće animacije</v>
          </cell>
          <cell r="AV59">
            <v>58</v>
          </cell>
          <cell r="AW59" t="str">
            <v>Plaće animacije</v>
          </cell>
          <cell r="BC59">
            <v>58</v>
          </cell>
          <cell r="BD59" t="str">
            <v>Plaće animacije</v>
          </cell>
          <cell r="BJ59">
            <v>58</v>
          </cell>
          <cell r="BK59" t="str">
            <v>Plaće animacije</v>
          </cell>
        </row>
        <row r="60">
          <cell r="B60">
            <v>59</v>
          </cell>
          <cell r="C60" t="str">
            <v>Plaće pogonskog inžinjerstva</v>
          </cell>
          <cell r="H60">
            <v>59</v>
          </cell>
          <cell r="I60" t="str">
            <v>Plaće pogonskog inžinjerstva</v>
          </cell>
          <cell r="N60">
            <v>59</v>
          </cell>
          <cell r="O60" t="str">
            <v>Plaće pogonskog inžinjerstva</v>
          </cell>
          <cell r="T60">
            <v>59</v>
          </cell>
          <cell r="U60" t="str">
            <v>Plaće pogonskog inžinjerstva</v>
          </cell>
          <cell r="AA60">
            <v>59</v>
          </cell>
          <cell r="AB60" t="str">
            <v>Plaće pogonskog inžinjerstva</v>
          </cell>
          <cell r="AH60">
            <v>59</v>
          </cell>
          <cell r="AI60" t="str">
            <v>Plaće pogonskog inžinjerstva</v>
          </cell>
          <cell r="AO60">
            <v>59</v>
          </cell>
          <cell r="AP60" t="str">
            <v>Plaće pogonskog inžinjerstva</v>
          </cell>
          <cell r="AV60">
            <v>59</v>
          </cell>
          <cell r="AW60" t="str">
            <v>Plaće pogonskog inžinjerstva</v>
          </cell>
          <cell r="BC60">
            <v>59</v>
          </cell>
          <cell r="BD60" t="str">
            <v>Plaće pogonskog inžinjerstva</v>
          </cell>
          <cell r="BJ60">
            <v>59</v>
          </cell>
          <cell r="BK60" t="str">
            <v>Plaće pogonskog inžinjerstva</v>
          </cell>
        </row>
        <row r="61">
          <cell r="B61">
            <v>60</v>
          </cell>
          <cell r="C61" t="str">
            <v>Ukupne neraspoređene plaće</v>
          </cell>
          <cell r="H61">
            <v>60</v>
          </cell>
          <cell r="I61" t="str">
            <v>Ukupne neraspoređene plaće</v>
          </cell>
          <cell r="N61">
            <v>60</v>
          </cell>
          <cell r="O61" t="str">
            <v>Ukupne neraspoređene plaće</v>
          </cell>
          <cell r="P61">
            <v>0</v>
          </cell>
          <cell r="Q61">
            <v>0</v>
          </cell>
          <cell r="T61">
            <v>60</v>
          </cell>
          <cell r="U61" t="str">
            <v>Ukupne neraspoređene plaće</v>
          </cell>
          <cell r="AA61">
            <v>60</v>
          </cell>
          <cell r="AB61" t="str">
            <v>Ukupne neraspoređene plaće</v>
          </cell>
          <cell r="AH61">
            <v>60</v>
          </cell>
          <cell r="AI61" t="str">
            <v>Ukupne neraspoređene plaće</v>
          </cell>
          <cell r="AJ61">
            <v>0</v>
          </cell>
          <cell r="AK61">
            <v>0</v>
          </cell>
          <cell r="AO61">
            <v>60</v>
          </cell>
          <cell r="AP61" t="str">
            <v>Ukupne neraspoređene plaće</v>
          </cell>
          <cell r="AQ61">
            <v>131436</v>
          </cell>
          <cell r="AR61">
            <v>0</v>
          </cell>
          <cell r="AV61">
            <v>60</v>
          </cell>
          <cell r="AW61" t="str">
            <v>Ukupne neraspoređene plaće</v>
          </cell>
          <cell r="BC61">
            <v>60</v>
          </cell>
          <cell r="BD61" t="str">
            <v>Ukupne neraspoređene plaće</v>
          </cell>
          <cell r="BE61">
            <v>0</v>
          </cell>
          <cell r="BF61">
            <v>0</v>
          </cell>
          <cell r="BJ61">
            <v>60</v>
          </cell>
          <cell r="BK61" t="str">
            <v>Ukupne neraspoređene plaće</v>
          </cell>
          <cell r="BL61">
            <v>0</v>
          </cell>
          <cell r="BM61">
            <v>0</v>
          </cell>
        </row>
        <row r="62">
          <cell r="B62">
            <v>61</v>
          </cell>
          <cell r="C62" t="str">
            <v>Neraspoređeni izdaci administracije i GSA</v>
          </cell>
          <cell r="D62">
            <v>0</v>
          </cell>
          <cell r="E62">
            <v>0</v>
          </cell>
          <cell r="H62">
            <v>61</v>
          </cell>
          <cell r="I62" t="str">
            <v>Neraspoređeni izdaci administracije i GSA</v>
          </cell>
          <cell r="J62">
            <v>0</v>
          </cell>
          <cell r="K62">
            <v>0</v>
          </cell>
          <cell r="N62">
            <v>61</v>
          </cell>
          <cell r="O62" t="str">
            <v>Neraspoređeni izdaci administracije i GSA</v>
          </cell>
          <cell r="P62">
            <v>11129.8</v>
          </cell>
          <cell r="Q62">
            <v>4714.1099999999997</v>
          </cell>
          <cell r="T62">
            <v>61</v>
          </cell>
          <cell r="U62" t="str">
            <v>Neraspoređeni izdaci administracije i GSA</v>
          </cell>
          <cell r="V62">
            <v>0</v>
          </cell>
          <cell r="W62">
            <v>0</v>
          </cell>
          <cell r="AA62">
            <v>61</v>
          </cell>
          <cell r="AB62" t="str">
            <v>Neraspoređeni izdaci administracije i GSA</v>
          </cell>
          <cell r="AC62">
            <v>0</v>
          </cell>
          <cell r="AD62">
            <v>0</v>
          </cell>
          <cell r="AH62">
            <v>61</v>
          </cell>
          <cell r="AI62" t="str">
            <v>Neraspoređeni izdaci administracije i GSA</v>
          </cell>
          <cell r="AJ62">
            <v>30135.49</v>
          </cell>
          <cell r="AK62">
            <v>25484.91</v>
          </cell>
          <cell r="AO62">
            <v>61</v>
          </cell>
          <cell r="AP62" t="str">
            <v>Neraspoređeni izdaci administracije i GSA</v>
          </cell>
          <cell r="AQ62">
            <v>623.64</v>
          </cell>
          <cell r="AR62">
            <v>0</v>
          </cell>
          <cell r="AV62">
            <v>61</v>
          </cell>
          <cell r="AW62" t="str">
            <v>Neraspoređeni izdaci administracije i GSA</v>
          </cell>
          <cell r="AX62">
            <v>0</v>
          </cell>
          <cell r="AY62">
            <v>6165.46</v>
          </cell>
          <cell r="BC62">
            <v>61</v>
          </cell>
          <cell r="BD62" t="str">
            <v>Neraspoređeni izdaci administracije i GSA</v>
          </cell>
          <cell r="BE62">
            <v>0</v>
          </cell>
          <cell r="BF62">
            <v>5050.87</v>
          </cell>
          <cell r="BJ62">
            <v>61</v>
          </cell>
          <cell r="BK62" t="str">
            <v>Neraspoređeni izdaci administracije i GSA</v>
          </cell>
          <cell r="BL62">
            <v>0</v>
          </cell>
          <cell r="BM62">
            <v>12611</v>
          </cell>
        </row>
        <row r="63">
          <cell r="B63">
            <v>62</v>
          </cell>
          <cell r="C63" t="str">
            <v>Neraspoređeni izdaci marketinga</v>
          </cell>
          <cell r="H63">
            <v>62</v>
          </cell>
          <cell r="I63" t="str">
            <v>Neraspoređeni izdaci marketinga</v>
          </cell>
          <cell r="N63">
            <v>62</v>
          </cell>
          <cell r="O63" t="str">
            <v>Neraspoređeni izdaci marketinga</v>
          </cell>
          <cell r="P63">
            <v>265555</v>
          </cell>
          <cell r="Q63">
            <v>12117.89</v>
          </cell>
          <cell r="T63">
            <v>62</v>
          </cell>
          <cell r="U63" t="str">
            <v>Neraspoređeni izdaci marketinga</v>
          </cell>
          <cell r="AA63">
            <v>62</v>
          </cell>
          <cell r="AB63" t="str">
            <v>Neraspoređeni izdaci marketinga</v>
          </cell>
          <cell r="AH63">
            <v>62</v>
          </cell>
          <cell r="AI63" t="str">
            <v>Neraspoređeni izdaci marketinga</v>
          </cell>
          <cell r="AJ63">
            <v>173571</v>
          </cell>
          <cell r="AK63">
            <v>42134.73</v>
          </cell>
          <cell r="AO63">
            <v>62</v>
          </cell>
          <cell r="AP63" t="str">
            <v>Neraspoređeni izdaci marketinga</v>
          </cell>
          <cell r="AQ63">
            <v>169000</v>
          </cell>
          <cell r="AR63">
            <v>167180</v>
          </cell>
          <cell r="AV63">
            <v>62</v>
          </cell>
          <cell r="AW63" t="str">
            <v>Neraspoređeni izdaci marketinga</v>
          </cell>
          <cell r="AX63">
            <v>0</v>
          </cell>
          <cell r="AY63">
            <v>170032.4</v>
          </cell>
          <cell r="BC63">
            <v>62</v>
          </cell>
          <cell r="BD63" t="str">
            <v>Neraspoređeni izdaci marketinga</v>
          </cell>
          <cell r="BE63">
            <v>0</v>
          </cell>
          <cell r="BF63">
            <v>639.63</v>
          </cell>
          <cell r="BJ63">
            <v>62</v>
          </cell>
          <cell r="BK63" t="str">
            <v>Neraspoređeni izdaci marketinga</v>
          </cell>
          <cell r="BL63">
            <v>0</v>
          </cell>
          <cell r="BM63">
            <v>1545.4</v>
          </cell>
        </row>
        <row r="64">
          <cell r="B64">
            <v>63</v>
          </cell>
          <cell r="C64" t="str">
            <v>Neraspoređeni izdaci animacije</v>
          </cell>
          <cell r="H64">
            <v>63</v>
          </cell>
          <cell r="I64" t="str">
            <v>Neraspoređeni izdaci animacije</v>
          </cell>
          <cell r="N64">
            <v>63</v>
          </cell>
          <cell r="O64" t="str">
            <v>Neraspoređeni izdaci animacije</v>
          </cell>
          <cell r="T64">
            <v>63</v>
          </cell>
          <cell r="U64" t="str">
            <v>Neraspoređeni izdaci animacije</v>
          </cell>
          <cell r="AA64">
            <v>63</v>
          </cell>
          <cell r="AB64" t="str">
            <v>Neraspoređeni izdaci animacije</v>
          </cell>
          <cell r="AH64">
            <v>63</v>
          </cell>
          <cell r="AI64" t="str">
            <v>Neraspoređeni izdaci animacije</v>
          </cell>
          <cell r="AO64">
            <v>63</v>
          </cell>
          <cell r="AP64" t="str">
            <v>Neraspoređeni izdaci animacije</v>
          </cell>
          <cell r="AV64">
            <v>63</v>
          </cell>
          <cell r="AW64" t="str">
            <v>Neraspoređeni izdaci animacije</v>
          </cell>
          <cell r="BC64">
            <v>63</v>
          </cell>
          <cell r="BD64" t="str">
            <v>Neraspoređeni izdaci animacije</v>
          </cell>
          <cell r="BJ64">
            <v>63</v>
          </cell>
          <cell r="BK64" t="str">
            <v>Neraspoređeni izdaci animacije</v>
          </cell>
        </row>
        <row r="65">
          <cell r="B65">
            <v>64</v>
          </cell>
          <cell r="C65" t="str">
            <v>Neraspoređeni izdaci inžinjeringa</v>
          </cell>
          <cell r="D65">
            <v>0</v>
          </cell>
          <cell r="E65">
            <v>10833.75</v>
          </cell>
          <cell r="H65">
            <v>64</v>
          </cell>
          <cell r="I65" t="str">
            <v>Neraspoređeni izdaci inžinjeringa</v>
          </cell>
          <cell r="J65">
            <v>0</v>
          </cell>
          <cell r="K65">
            <v>0</v>
          </cell>
          <cell r="N65">
            <v>64</v>
          </cell>
          <cell r="O65" t="str">
            <v>Neraspoređeni izdaci inžinjeringa</v>
          </cell>
          <cell r="P65">
            <v>0</v>
          </cell>
          <cell r="Q65">
            <v>0</v>
          </cell>
          <cell r="T65">
            <v>64</v>
          </cell>
          <cell r="U65" t="str">
            <v>Neraspoređeni izdaci inžinjeringa</v>
          </cell>
          <cell r="V65">
            <v>32106</v>
          </cell>
          <cell r="W65">
            <v>0</v>
          </cell>
          <cell r="AA65">
            <v>64</v>
          </cell>
          <cell r="AB65" t="str">
            <v>Neraspoređeni izdaci inžinjeringa</v>
          </cell>
          <cell r="AC65">
            <v>0</v>
          </cell>
          <cell r="AD65">
            <v>0</v>
          </cell>
          <cell r="AH65">
            <v>64</v>
          </cell>
          <cell r="AI65" t="str">
            <v>Neraspoređeni izdaci inžinjeringa</v>
          </cell>
          <cell r="AJ65">
            <v>81600</v>
          </cell>
          <cell r="AK65">
            <v>0</v>
          </cell>
          <cell r="AO65">
            <v>64</v>
          </cell>
          <cell r="AP65" t="str">
            <v>Neraspoređeni izdaci inžinjeringa</v>
          </cell>
          <cell r="AQ65">
            <v>75000</v>
          </cell>
          <cell r="AR65">
            <v>72800.72</v>
          </cell>
          <cell r="AV65">
            <v>64</v>
          </cell>
          <cell r="AW65" t="str">
            <v>Neraspoređeni izdaci inžinjeringa</v>
          </cell>
          <cell r="AX65">
            <v>0</v>
          </cell>
          <cell r="AY65">
            <v>97694.21</v>
          </cell>
          <cell r="BC65">
            <v>64</v>
          </cell>
          <cell r="BD65" t="str">
            <v>Neraspoređeni izdaci inžinjeringa</v>
          </cell>
          <cell r="BE65">
            <v>0</v>
          </cell>
          <cell r="BF65">
            <v>0</v>
          </cell>
          <cell r="BJ65">
            <v>64</v>
          </cell>
          <cell r="BK65" t="str">
            <v>Neraspoređeni izdaci inžinjeringa</v>
          </cell>
          <cell r="BL65">
            <v>0</v>
          </cell>
          <cell r="BM65">
            <v>0</v>
          </cell>
        </row>
        <row r="66">
          <cell r="B66">
            <v>65</v>
          </cell>
          <cell r="C66" t="str">
            <v>Neraspoređeni izdaci - energija</v>
          </cell>
          <cell r="D66">
            <v>0</v>
          </cell>
          <cell r="E66">
            <v>0</v>
          </cell>
          <cell r="H66">
            <v>65</v>
          </cell>
          <cell r="I66" t="str">
            <v>Neraspoređeni izdaci - energija</v>
          </cell>
          <cell r="J66">
            <v>0</v>
          </cell>
          <cell r="K66">
            <v>0</v>
          </cell>
          <cell r="N66">
            <v>65</v>
          </cell>
          <cell r="O66" t="str">
            <v>Neraspoređeni izdaci - energija</v>
          </cell>
          <cell r="T66">
            <v>65</v>
          </cell>
          <cell r="U66" t="str">
            <v>Neraspoređeni izdaci - energija</v>
          </cell>
          <cell r="V66">
            <v>0</v>
          </cell>
          <cell r="W66">
            <v>0</v>
          </cell>
          <cell r="AA66">
            <v>65</v>
          </cell>
          <cell r="AB66" t="str">
            <v>Neraspoređeni izdaci - energija</v>
          </cell>
          <cell r="AC66">
            <v>0</v>
          </cell>
          <cell r="AD66">
            <v>0</v>
          </cell>
          <cell r="AH66">
            <v>65</v>
          </cell>
          <cell r="AI66" t="str">
            <v>Neraspoređeni izdaci - energija</v>
          </cell>
          <cell r="AO66">
            <v>65</v>
          </cell>
          <cell r="AP66" t="str">
            <v>Neraspoređeni izdaci - energija</v>
          </cell>
          <cell r="AV66">
            <v>65</v>
          </cell>
          <cell r="AW66" t="str">
            <v>Neraspoređeni izdaci - energija</v>
          </cell>
          <cell r="BC66">
            <v>65</v>
          </cell>
          <cell r="BD66" t="str">
            <v>Neraspoređeni izdaci - energija</v>
          </cell>
          <cell r="BE66">
            <v>0</v>
          </cell>
          <cell r="BF66">
            <v>0</v>
          </cell>
          <cell r="BJ66">
            <v>65</v>
          </cell>
          <cell r="BK66" t="str">
            <v>Neraspoređeni izdaci - energija</v>
          </cell>
          <cell r="BL66">
            <v>0</v>
          </cell>
          <cell r="BM66">
            <v>0</v>
          </cell>
        </row>
        <row r="67">
          <cell r="B67">
            <v>66</v>
          </cell>
          <cell r="C67" t="str">
            <v>Ukupno neraspoređeni izdaci</v>
          </cell>
          <cell r="D67">
            <v>0</v>
          </cell>
          <cell r="E67">
            <v>10833.75</v>
          </cell>
          <cell r="H67">
            <v>66</v>
          </cell>
          <cell r="I67" t="str">
            <v>Ukupno neraspoređeni izdaci</v>
          </cell>
          <cell r="J67">
            <v>0</v>
          </cell>
          <cell r="K67">
            <v>0</v>
          </cell>
          <cell r="N67">
            <v>66</v>
          </cell>
          <cell r="O67" t="str">
            <v>Ukupno neraspoređeni izdaci</v>
          </cell>
          <cell r="P67">
            <v>276684.79999999999</v>
          </cell>
          <cell r="Q67">
            <v>16832</v>
          </cell>
          <cell r="T67">
            <v>66</v>
          </cell>
          <cell r="U67" t="str">
            <v>Ukupno neraspoređeni izdaci</v>
          </cell>
          <cell r="V67">
            <v>32106</v>
          </cell>
          <cell r="W67">
            <v>0</v>
          </cell>
          <cell r="AA67">
            <v>66</v>
          </cell>
          <cell r="AB67" t="str">
            <v>Ukupno neraspoređeni izdaci</v>
          </cell>
          <cell r="AC67">
            <v>0</v>
          </cell>
          <cell r="AD67">
            <v>0</v>
          </cell>
          <cell r="AH67">
            <v>66</v>
          </cell>
          <cell r="AI67" t="str">
            <v>Ukupno neraspoređeni izdaci</v>
          </cell>
          <cell r="AJ67">
            <v>285306.49</v>
          </cell>
          <cell r="AK67">
            <v>67619.64</v>
          </cell>
          <cell r="AO67">
            <v>66</v>
          </cell>
          <cell r="AP67" t="str">
            <v>Ukupno neraspoređeni izdaci</v>
          </cell>
          <cell r="AQ67">
            <v>244623.64</v>
          </cell>
          <cell r="AR67">
            <v>239980.72</v>
          </cell>
          <cell r="AV67">
            <v>66</v>
          </cell>
          <cell r="AW67" t="str">
            <v>Ukupno neraspoređeni izdaci</v>
          </cell>
          <cell r="AX67">
            <v>0</v>
          </cell>
          <cell r="AY67">
            <v>273892.07</v>
          </cell>
          <cell r="BC67">
            <v>66</v>
          </cell>
          <cell r="BD67" t="str">
            <v>Ukupno neraspoređeni izdaci</v>
          </cell>
          <cell r="BE67">
            <v>0</v>
          </cell>
          <cell r="BF67">
            <v>5690.5</v>
          </cell>
          <cell r="BJ67">
            <v>66</v>
          </cell>
          <cell r="BK67" t="str">
            <v>Ukupno neraspoređeni izdaci</v>
          </cell>
          <cell r="BL67">
            <v>0</v>
          </cell>
          <cell r="BM67">
            <v>14156.4</v>
          </cell>
        </row>
        <row r="68">
          <cell r="B68">
            <v>67</v>
          </cell>
          <cell r="C68" t="str">
            <v>Ukupno neraspoređene plaće i neraspoređeni izdaci</v>
          </cell>
          <cell r="D68">
            <v>0</v>
          </cell>
          <cell r="E68">
            <v>10833.75</v>
          </cell>
          <cell r="H68">
            <v>67</v>
          </cell>
          <cell r="I68" t="str">
            <v>Ukupno neraspoređene plaće i neraspoređeni izdaci</v>
          </cell>
          <cell r="J68">
            <v>0</v>
          </cell>
          <cell r="K68">
            <v>0</v>
          </cell>
          <cell r="N68">
            <v>67</v>
          </cell>
          <cell r="O68" t="str">
            <v>Ukupno neraspoređene plaće i neraspoređeni izdaci</v>
          </cell>
          <cell r="P68">
            <v>276684.79999999999</v>
          </cell>
          <cell r="Q68">
            <v>16832</v>
          </cell>
          <cell r="T68">
            <v>67</v>
          </cell>
          <cell r="U68" t="str">
            <v>Ukupno neraspoređene plaće i neraspoređeni izdaci</v>
          </cell>
          <cell r="V68">
            <v>32106</v>
          </cell>
          <cell r="W68">
            <v>0</v>
          </cell>
          <cell r="AA68">
            <v>67</v>
          </cell>
          <cell r="AB68" t="str">
            <v>Ukupno neraspoređene plaće i neraspoređeni izdaci</v>
          </cell>
          <cell r="AC68">
            <v>0</v>
          </cell>
          <cell r="AD68">
            <v>0</v>
          </cell>
          <cell r="AH68">
            <v>67</v>
          </cell>
          <cell r="AI68" t="str">
            <v>Ukupno neraspoređene plaće i neraspoređeni izdaci</v>
          </cell>
          <cell r="AJ68">
            <v>285306.49</v>
          </cell>
          <cell r="AK68">
            <v>67619.64</v>
          </cell>
          <cell r="AO68">
            <v>67</v>
          </cell>
          <cell r="AP68" t="str">
            <v>Ukupno neraspoređene plaće i neraspoređeni izdaci</v>
          </cell>
          <cell r="AQ68">
            <v>376059.64</v>
          </cell>
          <cell r="AR68">
            <v>239980.72</v>
          </cell>
          <cell r="AV68">
            <v>67</v>
          </cell>
          <cell r="AW68" t="str">
            <v>Ukupno neraspoređene plaće i neraspoređeni izdaci</v>
          </cell>
          <cell r="AX68">
            <v>0</v>
          </cell>
          <cell r="AY68">
            <v>273892.07</v>
          </cell>
          <cell r="BC68">
            <v>67</v>
          </cell>
          <cell r="BD68" t="str">
            <v>Ukupno neraspoređene plaće i neraspoređeni izdaci</v>
          </cell>
          <cell r="BE68">
            <v>0</v>
          </cell>
          <cell r="BF68">
            <v>5690.5</v>
          </cell>
          <cell r="BJ68">
            <v>67</v>
          </cell>
          <cell r="BK68" t="str">
            <v>Ukupno neraspoređene plaće i neraspoređeni izdaci</v>
          </cell>
          <cell r="BL68">
            <v>0</v>
          </cell>
          <cell r="BM68">
            <v>14156.4</v>
          </cell>
        </row>
        <row r="69">
          <cell r="B69">
            <v>68</v>
          </cell>
          <cell r="C69" t="str">
            <v>G.O.P.</v>
          </cell>
          <cell r="D69">
            <v>9230855.3699999992</v>
          </cell>
          <cell r="E69">
            <v>8425251.1600000001</v>
          </cell>
          <cell r="H69">
            <v>68</v>
          </cell>
          <cell r="I69" t="str">
            <v>G.O.P.</v>
          </cell>
          <cell r="J69">
            <v>0</v>
          </cell>
          <cell r="K69">
            <v>0</v>
          </cell>
          <cell r="N69">
            <v>68</v>
          </cell>
          <cell r="O69" t="str">
            <v>G.O.P.</v>
          </cell>
          <cell r="P69">
            <v>-145992.04999999999</v>
          </cell>
          <cell r="Q69">
            <v>28909.200000000001</v>
          </cell>
          <cell r="T69">
            <v>68</v>
          </cell>
          <cell r="U69" t="str">
            <v>G.O.P.</v>
          </cell>
          <cell r="V69">
            <v>7793640.4299999997</v>
          </cell>
          <cell r="W69">
            <v>8698133.9800000004</v>
          </cell>
          <cell r="AA69">
            <v>68</v>
          </cell>
          <cell r="AB69" t="str">
            <v>G.O.P.</v>
          </cell>
          <cell r="AC69">
            <v>0</v>
          </cell>
          <cell r="AD69">
            <v>0</v>
          </cell>
          <cell r="AH69">
            <v>68</v>
          </cell>
          <cell r="AI69" t="str">
            <v>G.O.P.</v>
          </cell>
          <cell r="AJ69">
            <v>83145.710000000006</v>
          </cell>
          <cell r="AK69">
            <v>109188.74</v>
          </cell>
          <cell r="AO69">
            <v>68</v>
          </cell>
          <cell r="AP69" t="str">
            <v>G.O.P.</v>
          </cell>
          <cell r="AQ69">
            <v>32842.97</v>
          </cell>
          <cell r="AR69">
            <v>37441.040000000001</v>
          </cell>
          <cell r="AV69">
            <v>68</v>
          </cell>
          <cell r="AW69" t="str">
            <v>G.O.P.</v>
          </cell>
          <cell r="AX69">
            <v>0</v>
          </cell>
          <cell r="AY69">
            <v>36866.949999999997</v>
          </cell>
          <cell r="BC69">
            <v>68</v>
          </cell>
          <cell r="BD69" t="str">
            <v>G.O.P.</v>
          </cell>
          <cell r="BE69">
            <v>0</v>
          </cell>
          <cell r="BF69">
            <v>-347.51</v>
          </cell>
          <cell r="BJ69">
            <v>68</v>
          </cell>
          <cell r="BK69" t="str">
            <v>G.O.P.</v>
          </cell>
          <cell r="BL69">
            <v>0</v>
          </cell>
          <cell r="BM69">
            <v>-51773.02</v>
          </cell>
        </row>
        <row r="70">
          <cell r="B70">
            <v>69</v>
          </cell>
          <cell r="C70" t="str">
            <v>Management naknade</v>
          </cell>
          <cell r="D70">
            <v>0</v>
          </cell>
          <cell r="E70">
            <v>0</v>
          </cell>
          <cell r="H70">
            <v>69</v>
          </cell>
          <cell r="I70" t="str">
            <v>Management naknade</v>
          </cell>
          <cell r="N70">
            <v>69</v>
          </cell>
          <cell r="O70" t="str">
            <v>Management naknade</v>
          </cell>
          <cell r="P70">
            <v>0</v>
          </cell>
          <cell r="Q70">
            <v>0</v>
          </cell>
          <cell r="T70">
            <v>69</v>
          </cell>
          <cell r="U70" t="str">
            <v>Management naknade</v>
          </cell>
          <cell r="V70">
            <v>0</v>
          </cell>
          <cell r="W70">
            <v>0</v>
          </cell>
          <cell r="AA70">
            <v>69</v>
          </cell>
          <cell r="AB70" t="str">
            <v>Management naknade</v>
          </cell>
          <cell r="AH70">
            <v>69</v>
          </cell>
          <cell r="AI70" t="str">
            <v>Management naknade</v>
          </cell>
          <cell r="AJ70">
            <v>0</v>
          </cell>
          <cell r="AK70">
            <v>0</v>
          </cell>
          <cell r="AO70">
            <v>69</v>
          </cell>
          <cell r="AP70" t="str">
            <v>Management naknade</v>
          </cell>
          <cell r="AV70">
            <v>69</v>
          </cell>
          <cell r="AW70" t="str">
            <v>Management naknade</v>
          </cell>
          <cell r="BC70">
            <v>69</v>
          </cell>
          <cell r="BD70" t="str">
            <v>Management naknade</v>
          </cell>
          <cell r="BE70">
            <v>0</v>
          </cell>
          <cell r="BF70">
            <v>0</v>
          </cell>
          <cell r="BJ70">
            <v>69</v>
          </cell>
          <cell r="BK70" t="str">
            <v>Management naknade</v>
          </cell>
          <cell r="BL70">
            <v>0</v>
          </cell>
          <cell r="BM70">
            <v>0</v>
          </cell>
        </row>
        <row r="71">
          <cell r="B71">
            <v>70</v>
          </cell>
          <cell r="C71" t="str">
            <v>Najam i leasing</v>
          </cell>
          <cell r="D71">
            <v>0</v>
          </cell>
          <cell r="E71">
            <v>0</v>
          </cell>
          <cell r="H71">
            <v>70</v>
          </cell>
          <cell r="I71" t="str">
            <v>Najam i leasing</v>
          </cell>
          <cell r="N71">
            <v>70</v>
          </cell>
          <cell r="O71" t="str">
            <v>Najam i leasing</v>
          </cell>
          <cell r="P71">
            <v>0</v>
          </cell>
          <cell r="Q71">
            <v>0</v>
          </cell>
          <cell r="T71">
            <v>70</v>
          </cell>
          <cell r="U71" t="str">
            <v>Najam i leasing</v>
          </cell>
          <cell r="V71">
            <v>0</v>
          </cell>
          <cell r="W71">
            <v>0</v>
          </cell>
          <cell r="AA71">
            <v>70</v>
          </cell>
          <cell r="AB71" t="str">
            <v>Najam i leasing</v>
          </cell>
          <cell r="AH71">
            <v>70</v>
          </cell>
          <cell r="AI71" t="str">
            <v>Najam i leasing</v>
          </cell>
          <cell r="AJ71">
            <v>0</v>
          </cell>
          <cell r="AK71">
            <v>0</v>
          </cell>
          <cell r="AO71">
            <v>70</v>
          </cell>
          <cell r="AP71" t="str">
            <v>Najam i leasing</v>
          </cell>
          <cell r="AV71">
            <v>70</v>
          </cell>
          <cell r="AW71" t="str">
            <v>Najam i leasing</v>
          </cell>
          <cell r="BC71">
            <v>70</v>
          </cell>
          <cell r="BD71" t="str">
            <v>Najam i leasing</v>
          </cell>
          <cell r="BE71">
            <v>0</v>
          </cell>
          <cell r="BF71">
            <v>0</v>
          </cell>
          <cell r="BJ71">
            <v>70</v>
          </cell>
          <cell r="BK71" t="str">
            <v>Najam i leasing</v>
          </cell>
          <cell r="BL71">
            <v>0</v>
          </cell>
          <cell r="BM71">
            <v>0</v>
          </cell>
        </row>
        <row r="72">
          <cell r="B72">
            <v>71</v>
          </cell>
          <cell r="C72" t="str">
            <v>Naknade i doprinosi</v>
          </cell>
          <cell r="D72">
            <v>0</v>
          </cell>
          <cell r="E72">
            <v>0</v>
          </cell>
          <cell r="H72">
            <v>71</v>
          </cell>
          <cell r="I72" t="str">
            <v>Naknade i doprinosi</v>
          </cell>
          <cell r="J72">
            <v>0</v>
          </cell>
          <cell r="K72">
            <v>0</v>
          </cell>
          <cell r="N72">
            <v>71</v>
          </cell>
          <cell r="O72" t="str">
            <v>Naknade i doprinosi</v>
          </cell>
          <cell r="P72">
            <v>176.16</v>
          </cell>
          <cell r="Q72">
            <v>0</v>
          </cell>
          <cell r="T72">
            <v>71</v>
          </cell>
          <cell r="U72" t="str">
            <v>Naknade i doprinosi</v>
          </cell>
          <cell r="V72">
            <v>0</v>
          </cell>
          <cell r="W72">
            <v>0</v>
          </cell>
          <cell r="AA72">
            <v>71</v>
          </cell>
          <cell r="AB72" t="str">
            <v>Naknade i doprinosi</v>
          </cell>
          <cell r="AC72">
            <v>0</v>
          </cell>
          <cell r="AD72">
            <v>0</v>
          </cell>
          <cell r="AH72">
            <v>71</v>
          </cell>
          <cell r="AI72" t="str">
            <v>Naknade i doprinosi</v>
          </cell>
          <cell r="AJ72">
            <v>292.92</v>
          </cell>
          <cell r="AK72">
            <v>0</v>
          </cell>
          <cell r="AO72">
            <v>71</v>
          </cell>
          <cell r="AP72" t="str">
            <v>Naknade i doprinosi</v>
          </cell>
          <cell r="AQ72">
            <v>97.2</v>
          </cell>
          <cell r="AR72">
            <v>0</v>
          </cell>
          <cell r="AV72">
            <v>71</v>
          </cell>
          <cell r="AW72" t="str">
            <v>Naknade i doprinosi</v>
          </cell>
          <cell r="AX72">
            <v>0</v>
          </cell>
          <cell r="AY72">
            <v>0</v>
          </cell>
          <cell r="BC72">
            <v>71</v>
          </cell>
          <cell r="BD72" t="str">
            <v>Naknade i doprinosi</v>
          </cell>
          <cell r="BE72">
            <v>0</v>
          </cell>
          <cell r="BF72">
            <v>0</v>
          </cell>
          <cell r="BJ72">
            <v>71</v>
          </cell>
          <cell r="BK72" t="str">
            <v>Naknade i doprinosi</v>
          </cell>
          <cell r="BL72">
            <v>0</v>
          </cell>
          <cell r="BM72">
            <v>0</v>
          </cell>
        </row>
        <row r="73">
          <cell r="B73">
            <v>72</v>
          </cell>
          <cell r="C73" t="str">
            <v>Osiguranje</v>
          </cell>
          <cell r="D73">
            <v>0</v>
          </cell>
          <cell r="E73">
            <v>0</v>
          </cell>
          <cell r="H73">
            <v>72</v>
          </cell>
          <cell r="I73" t="str">
            <v>Osiguranje</v>
          </cell>
          <cell r="N73">
            <v>72</v>
          </cell>
          <cell r="O73" t="str">
            <v>Osiguranje</v>
          </cell>
          <cell r="P73">
            <v>0</v>
          </cell>
          <cell r="Q73">
            <v>0</v>
          </cell>
          <cell r="T73">
            <v>72</v>
          </cell>
          <cell r="U73" t="str">
            <v>Osiguranje</v>
          </cell>
          <cell r="V73">
            <v>0</v>
          </cell>
          <cell r="W73">
            <v>0</v>
          </cell>
          <cell r="AA73">
            <v>72</v>
          </cell>
          <cell r="AB73" t="str">
            <v>Osiguranje</v>
          </cell>
          <cell r="AH73">
            <v>72</v>
          </cell>
          <cell r="AI73" t="str">
            <v>Osiguranje</v>
          </cell>
          <cell r="AJ73">
            <v>0</v>
          </cell>
          <cell r="AK73">
            <v>0</v>
          </cell>
          <cell r="AO73">
            <v>72</v>
          </cell>
          <cell r="AP73" t="str">
            <v>Osiguranje</v>
          </cell>
          <cell r="AV73">
            <v>72</v>
          </cell>
          <cell r="AW73" t="str">
            <v>Osiguranje</v>
          </cell>
          <cell r="BC73">
            <v>72</v>
          </cell>
          <cell r="BD73" t="str">
            <v>Osiguranje</v>
          </cell>
          <cell r="BE73">
            <v>0</v>
          </cell>
          <cell r="BF73">
            <v>0</v>
          </cell>
          <cell r="BJ73">
            <v>72</v>
          </cell>
          <cell r="BK73" t="str">
            <v>Osiguranje</v>
          </cell>
          <cell r="BL73">
            <v>0</v>
          </cell>
          <cell r="BM73">
            <v>0</v>
          </cell>
        </row>
        <row r="74">
          <cell r="B74">
            <v>73</v>
          </cell>
          <cell r="C74" t="str">
            <v>Rashodi od financiranja</v>
          </cell>
          <cell r="D74">
            <v>605402.93000000005</v>
          </cell>
          <cell r="E74">
            <v>583728.28</v>
          </cell>
          <cell r="H74">
            <v>73</v>
          </cell>
          <cell r="I74" t="str">
            <v>Rashodi od financiranja</v>
          </cell>
          <cell r="N74">
            <v>73</v>
          </cell>
          <cell r="O74" t="str">
            <v>Rashodi od financiranja</v>
          </cell>
          <cell r="P74">
            <v>0</v>
          </cell>
          <cell r="Q74">
            <v>0</v>
          </cell>
          <cell r="T74">
            <v>73</v>
          </cell>
          <cell r="U74" t="str">
            <v>Rashodi od financiranja</v>
          </cell>
          <cell r="V74">
            <v>990164.76</v>
          </cell>
          <cell r="W74">
            <v>972668.59</v>
          </cell>
          <cell r="AA74">
            <v>73</v>
          </cell>
          <cell r="AB74" t="str">
            <v>Rashodi od financiranja</v>
          </cell>
          <cell r="AH74">
            <v>73</v>
          </cell>
          <cell r="AI74" t="str">
            <v>Rashodi od financiranja</v>
          </cell>
          <cell r="AJ74">
            <v>0</v>
          </cell>
          <cell r="AK74">
            <v>0</v>
          </cell>
          <cell r="AO74">
            <v>73</v>
          </cell>
          <cell r="AP74" t="str">
            <v>Rashodi od financiranja</v>
          </cell>
          <cell r="AQ74">
            <v>0</v>
          </cell>
          <cell r="AR74">
            <v>0</v>
          </cell>
          <cell r="AV74">
            <v>73</v>
          </cell>
          <cell r="AW74" t="str">
            <v>Rashodi od financiranja</v>
          </cell>
          <cell r="AX74">
            <v>0</v>
          </cell>
          <cell r="AY74">
            <v>54.59</v>
          </cell>
          <cell r="BC74">
            <v>73</v>
          </cell>
          <cell r="BD74" t="str">
            <v>Rashodi od financiranja</v>
          </cell>
          <cell r="BE74">
            <v>0</v>
          </cell>
          <cell r="BF74">
            <v>0</v>
          </cell>
          <cell r="BJ74">
            <v>73</v>
          </cell>
          <cell r="BK74" t="str">
            <v>Rashodi od financiranja</v>
          </cell>
          <cell r="BL74">
            <v>0</v>
          </cell>
          <cell r="BM74">
            <v>54.5</v>
          </cell>
        </row>
        <row r="75">
          <cell r="B75">
            <v>74</v>
          </cell>
          <cell r="C75" t="str">
            <v>Amortizacija</v>
          </cell>
          <cell r="D75">
            <v>2805594.72</v>
          </cell>
          <cell r="E75">
            <v>2811859.65</v>
          </cell>
          <cell r="H75">
            <v>74</v>
          </cell>
          <cell r="I75" t="str">
            <v>Amortizacija</v>
          </cell>
          <cell r="N75">
            <v>74</v>
          </cell>
          <cell r="O75" t="str">
            <v>Amortizacija</v>
          </cell>
          <cell r="P75">
            <v>1939.62</v>
          </cell>
          <cell r="Q75">
            <v>1249.68</v>
          </cell>
          <cell r="T75">
            <v>74</v>
          </cell>
          <cell r="U75" t="str">
            <v>Amortizacija</v>
          </cell>
          <cell r="V75">
            <v>2794416</v>
          </cell>
          <cell r="W75">
            <v>2814951.4</v>
          </cell>
          <cell r="AA75">
            <v>74</v>
          </cell>
          <cell r="AB75" t="str">
            <v>Amortizacija</v>
          </cell>
          <cell r="AH75">
            <v>74</v>
          </cell>
          <cell r="AI75" t="str">
            <v>Amortizacija</v>
          </cell>
          <cell r="AJ75">
            <v>0</v>
          </cell>
          <cell r="AK75">
            <v>1424.64</v>
          </cell>
          <cell r="AO75">
            <v>74</v>
          </cell>
          <cell r="AP75" t="str">
            <v>Amortizacija</v>
          </cell>
          <cell r="AV75">
            <v>74</v>
          </cell>
          <cell r="AW75" t="str">
            <v>Amortizacija</v>
          </cell>
          <cell r="BC75">
            <v>74</v>
          </cell>
          <cell r="BD75" t="str">
            <v>Amortizacija</v>
          </cell>
          <cell r="BE75">
            <v>0</v>
          </cell>
          <cell r="BF75">
            <v>0.6</v>
          </cell>
          <cell r="BJ75">
            <v>74</v>
          </cell>
          <cell r="BK75" t="str">
            <v>Amortizacija</v>
          </cell>
          <cell r="BL75">
            <v>0</v>
          </cell>
          <cell r="BM75">
            <v>0</v>
          </cell>
        </row>
        <row r="76">
          <cell r="B76">
            <v>75</v>
          </cell>
          <cell r="C76" t="str">
            <v>Ukupno fiksni troškovi</v>
          </cell>
          <cell r="D76">
            <v>3410997.65</v>
          </cell>
          <cell r="E76">
            <v>3395587.93</v>
          </cell>
          <cell r="H76">
            <v>75</v>
          </cell>
          <cell r="I76" t="str">
            <v>Ukupno fiksni troškovi</v>
          </cell>
          <cell r="J76">
            <v>0</v>
          </cell>
          <cell r="K76">
            <v>0</v>
          </cell>
          <cell r="N76">
            <v>75</v>
          </cell>
          <cell r="O76" t="str">
            <v>Ukupno fiksni troškovi</v>
          </cell>
          <cell r="P76">
            <v>2115.7800000000002</v>
          </cell>
          <cell r="Q76">
            <v>1249.68</v>
          </cell>
          <cell r="T76">
            <v>75</v>
          </cell>
          <cell r="U76" t="str">
            <v>Ukupno fiksni troškovi</v>
          </cell>
          <cell r="V76">
            <v>3784580.76</v>
          </cell>
          <cell r="W76">
            <v>3787619.99</v>
          </cell>
          <cell r="AA76">
            <v>75</v>
          </cell>
          <cell r="AB76" t="str">
            <v>Ukupno fiksni troškovi</v>
          </cell>
          <cell r="AC76">
            <v>0</v>
          </cell>
          <cell r="AD76">
            <v>0</v>
          </cell>
          <cell r="AH76">
            <v>75</v>
          </cell>
          <cell r="AI76" t="str">
            <v>Ukupno fiksni troškovi</v>
          </cell>
          <cell r="AJ76">
            <v>292.92</v>
          </cell>
          <cell r="AK76">
            <v>1424.64</v>
          </cell>
          <cell r="AO76">
            <v>75</v>
          </cell>
          <cell r="AP76" t="str">
            <v>Ukupno fiksni troškovi</v>
          </cell>
          <cell r="AQ76">
            <v>97.2</v>
          </cell>
          <cell r="AR76">
            <v>0</v>
          </cell>
          <cell r="AV76">
            <v>75</v>
          </cell>
          <cell r="AW76" t="str">
            <v>Ukupno fiksni troškovi</v>
          </cell>
          <cell r="AX76">
            <v>0</v>
          </cell>
          <cell r="AY76">
            <v>54.59</v>
          </cell>
          <cell r="BC76">
            <v>75</v>
          </cell>
          <cell r="BD76" t="str">
            <v>Ukupno fiksni troškovi</v>
          </cell>
          <cell r="BE76">
            <v>0</v>
          </cell>
          <cell r="BF76">
            <v>0.6</v>
          </cell>
          <cell r="BJ76">
            <v>75</v>
          </cell>
          <cell r="BK76" t="str">
            <v>Ukupno fiksni troškovi</v>
          </cell>
          <cell r="BL76">
            <v>0</v>
          </cell>
          <cell r="BM76">
            <v>54.5</v>
          </cell>
        </row>
        <row r="77">
          <cell r="B77">
            <v>76</v>
          </cell>
          <cell r="C77" t="str">
            <v>Dobit iz poslovnih aktivnosti</v>
          </cell>
          <cell r="D77">
            <v>5819857.7199999997</v>
          </cell>
          <cell r="E77">
            <v>5029663.2300000004</v>
          </cell>
          <cell r="H77">
            <v>76</v>
          </cell>
          <cell r="I77" t="str">
            <v>Dobit iz poslovnih aktivnosti</v>
          </cell>
          <cell r="J77">
            <v>0</v>
          </cell>
          <cell r="K77">
            <v>0</v>
          </cell>
          <cell r="N77">
            <v>76</v>
          </cell>
          <cell r="O77" t="str">
            <v>Dobit iz poslovnih aktivnosti</v>
          </cell>
          <cell r="P77">
            <v>-148107.82999999999</v>
          </cell>
          <cell r="Q77">
            <v>27659.52</v>
          </cell>
          <cell r="T77">
            <v>76</v>
          </cell>
          <cell r="U77" t="str">
            <v>Dobit iz poslovnih aktivnosti</v>
          </cell>
          <cell r="V77">
            <v>4009059.67</v>
          </cell>
          <cell r="W77">
            <v>4910513.99</v>
          </cell>
          <cell r="AA77">
            <v>76</v>
          </cell>
          <cell r="AB77" t="str">
            <v>Dobit iz poslovnih aktivnosti</v>
          </cell>
          <cell r="AC77">
            <v>0</v>
          </cell>
          <cell r="AD77">
            <v>0</v>
          </cell>
          <cell r="AH77">
            <v>76</v>
          </cell>
          <cell r="AI77" t="str">
            <v>Dobit iz poslovnih aktivnosti</v>
          </cell>
          <cell r="AJ77">
            <v>82852.789999999994</v>
          </cell>
          <cell r="AK77">
            <v>107764.1</v>
          </cell>
          <cell r="AO77">
            <v>76</v>
          </cell>
          <cell r="AP77" t="str">
            <v>Dobit iz poslovnih aktivnosti</v>
          </cell>
          <cell r="AQ77">
            <v>32745.77</v>
          </cell>
          <cell r="AR77">
            <v>37441.040000000001</v>
          </cell>
          <cell r="AV77">
            <v>76</v>
          </cell>
          <cell r="AW77" t="str">
            <v>Dobit iz poslovnih aktivnosti</v>
          </cell>
          <cell r="AX77">
            <v>0</v>
          </cell>
          <cell r="AY77">
            <v>36812.36</v>
          </cell>
          <cell r="BC77">
            <v>76</v>
          </cell>
          <cell r="BD77" t="str">
            <v>Dobit iz poslovnih aktivnosti</v>
          </cell>
          <cell r="BE77">
            <v>0</v>
          </cell>
          <cell r="BF77">
            <v>-348.11</v>
          </cell>
          <cell r="BJ77">
            <v>76</v>
          </cell>
          <cell r="BK77" t="str">
            <v>Dobit iz poslovnih aktivnosti</v>
          </cell>
          <cell r="BL77">
            <v>0</v>
          </cell>
          <cell r="BM77">
            <v>-51827.519999999997</v>
          </cell>
        </row>
        <row r="78">
          <cell r="B78">
            <v>77</v>
          </cell>
          <cell r="C78" t="str">
            <v>Rezultat izvanrednog poslovanja</v>
          </cell>
          <cell r="D78">
            <v>0</v>
          </cell>
          <cell r="E78">
            <v>117592</v>
          </cell>
          <cell r="H78">
            <v>77</v>
          </cell>
          <cell r="I78" t="str">
            <v>Rezultat izvanrednog poslovanja</v>
          </cell>
          <cell r="N78">
            <v>77</v>
          </cell>
          <cell r="O78" t="str">
            <v>Rezultat izvanrednog poslovanja</v>
          </cell>
          <cell r="P78">
            <v>0</v>
          </cell>
          <cell r="Q78">
            <v>13861.4</v>
          </cell>
          <cell r="T78">
            <v>77</v>
          </cell>
          <cell r="U78" t="str">
            <v>Rezultat izvanrednog poslovanja</v>
          </cell>
          <cell r="V78">
            <v>0</v>
          </cell>
          <cell r="W78">
            <v>116267.63</v>
          </cell>
          <cell r="AA78">
            <v>77</v>
          </cell>
          <cell r="AB78" t="str">
            <v>Rezultat izvanrednog poslovanja</v>
          </cell>
          <cell r="AH78">
            <v>77</v>
          </cell>
          <cell r="AI78" t="str">
            <v>Rezultat izvanrednog poslovanja</v>
          </cell>
          <cell r="AJ78">
            <v>0</v>
          </cell>
          <cell r="AK78">
            <v>0</v>
          </cell>
          <cell r="AO78">
            <v>77</v>
          </cell>
          <cell r="AP78" t="str">
            <v>Rezultat izvanrednog poslovanja</v>
          </cell>
          <cell r="AV78">
            <v>77</v>
          </cell>
          <cell r="AW78" t="str">
            <v>Rezultat izvanrednog poslovanja</v>
          </cell>
          <cell r="BC78">
            <v>77</v>
          </cell>
          <cell r="BD78" t="str">
            <v>Rezultat izvanrednog poslovanja</v>
          </cell>
          <cell r="BE78">
            <v>0</v>
          </cell>
          <cell r="BF78">
            <v>-0.69</v>
          </cell>
          <cell r="BJ78">
            <v>77</v>
          </cell>
          <cell r="BK78" t="str">
            <v>Rezultat izvanrednog poslovanja</v>
          </cell>
          <cell r="BL78">
            <v>0</v>
          </cell>
          <cell r="BM78">
            <v>10000</v>
          </cell>
        </row>
        <row r="79">
          <cell r="B79">
            <v>78</v>
          </cell>
          <cell r="C79" t="str">
            <v>Prihodi izvanrednog poslovanja</v>
          </cell>
          <cell r="D79">
            <v>0</v>
          </cell>
          <cell r="E79">
            <v>119102.05</v>
          </cell>
          <cell r="H79">
            <v>78</v>
          </cell>
          <cell r="I79" t="str">
            <v>Prihodi izvanrednog poslovanja</v>
          </cell>
          <cell r="N79">
            <v>78</v>
          </cell>
          <cell r="O79" t="str">
            <v>Prihodi izvanrednog poslovanja</v>
          </cell>
          <cell r="P79">
            <v>0</v>
          </cell>
          <cell r="Q79">
            <v>13861.4</v>
          </cell>
          <cell r="T79">
            <v>78</v>
          </cell>
          <cell r="U79" t="str">
            <v>Prihodi izvanrednog poslovanja</v>
          </cell>
          <cell r="V79">
            <v>0</v>
          </cell>
          <cell r="W79">
            <v>43668.73</v>
          </cell>
          <cell r="AA79">
            <v>78</v>
          </cell>
          <cell r="AB79" t="str">
            <v>Prihodi izvanrednog poslovanja</v>
          </cell>
          <cell r="AH79">
            <v>78</v>
          </cell>
          <cell r="AI79" t="str">
            <v>Prihodi izvanrednog poslovanja</v>
          </cell>
          <cell r="AJ79">
            <v>0</v>
          </cell>
          <cell r="AK79">
            <v>0</v>
          </cell>
          <cell r="AO79">
            <v>78</v>
          </cell>
          <cell r="AP79" t="str">
            <v>Prihodi izvanrednog poslovanja</v>
          </cell>
          <cell r="AV79">
            <v>78</v>
          </cell>
          <cell r="AW79" t="str">
            <v>Prihodi izvanrednog poslovanja</v>
          </cell>
          <cell r="BC79">
            <v>78</v>
          </cell>
          <cell r="BD79" t="str">
            <v>Prihodi izvanrednog poslovanja</v>
          </cell>
          <cell r="BE79">
            <v>0</v>
          </cell>
          <cell r="BF79">
            <v>0</v>
          </cell>
          <cell r="BJ79">
            <v>78</v>
          </cell>
          <cell r="BK79" t="str">
            <v>Prihodi izvanrednog poslovanja</v>
          </cell>
          <cell r="BL79">
            <v>0</v>
          </cell>
          <cell r="BM79">
            <v>10000</v>
          </cell>
        </row>
        <row r="80">
          <cell r="B80">
            <v>79</v>
          </cell>
          <cell r="C80" t="str">
            <v>Prihodi - Burza</v>
          </cell>
          <cell r="H80">
            <v>79</v>
          </cell>
          <cell r="I80" t="str">
            <v>Prihodi - Burza</v>
          </cell>
          <cell r="N80">
            <v>79</v>
          </cell>
          <cell r="O80" t="str">
            <v>Prihodi - Burza</v>
          </cell>
          <cell r="T80">
            <v>79</v>
          </cell>
          <cell r="U80" t="str">
            <v>Prihodi - Burza</v>
          </cell>
          <cell r="AA80">
            <v>79</v>
          </cell>
          <cell r="AB80" t="str">
            <v>Prihodi - Burza</v>
          </cell>
          <cell r="AH80">
            <v>79</v>
          </cell>
          <cell r="AI80" t="str">
            <v>Prihodi - Burza</v>
          </cell>
          <cell r="AO80">
            <v>79</v>
          </cell>
          <cell r="AP80" t="str">
            <v>Prihodi - Burza</v>
          </cell>
          <cell r="AV80">
            <v>79</v>
          </cell>
          <cell r="AW80" t="str">
            <v>Prihodi - Burza</v>
          </cell>
          <cell r="BC80">
            <v>79</v>
          </cell>
          <cell r="BD80" t="str">
            <v>Prihodi - Burza</v>
          </cell>
          <cell r="BJ80">
            <v>79</v>
          </cell>
          <cell r="BK80" t="str">
            <v>Prihodi - Burza</v>
          </cell>
        </row>
        <row r="81">
          <cell r="B81">
            <v>80</v>
          </cell>
          <cell r="C81" t="str">
            <v>Troškovi izvanrednog poslovanja</v>
          </cell>
          <cell r="D81">
            <v>0</v>
          </cell>
          <cell r="E81">
            <v>1510.05</v>
          </cell>
          <cell r="H81">
            <v>80</v>
          </cell>
          <cell r="I81" t="str">
            <v>Troškovi izvanrednog poslovanja</v>
          </cell>
          <cell r="N81">
            <v>80</v>
          </cell>
          <cell r="O81" t="str">
            <v>Troškovi izvanrednog poslovanja</v>
          </cell>
          <cell r="P81">
            <v>0</v>
          </cell>
          <cell r="Q81">
            <v>0</v>
          </cell>
          <cell r="T81">
            <v>80</v>
          </cell>
          <cell r="U81" t="str">
            <v>Troškovi izvanrednog poslovanja</v>
          </cell>
          <cell r="V81">
            <v>0</v>
          </cell>
          <cell r="W81">
            <v>-72598.899999999994</v>
          </cell>
          <cell r="AA81">
            <v>80</v>
          </cell>
          <cell r="AB81" t="str">
            <v>Troškovi izvanrednog poslovanja</v>
          </cell>
          <cell r="AH81">
            <v>80</v>
          </cell>
          <cell r="AI81" t="str">
            <v>Troškovi izvanrednog poslovanja</v>
          </cell>
          <cell r="AJ81">
            <v>0</v>
          </cell>
          <cell r="AK81">
            <v>0</v>
          </cell>
          <cell r="AO81">
            <v>80</v>
          </cell>
          <cell r="AP81" t="str">
            <v>Troškovi izvanrednog poslovanja</v>
          </cell>
          <cell r="AV81">
            <v>80</v>
          </cell>
          <cell r="AW81" t="str">
            <v>Troškovi izvanrednog poslovanja</v>
          </cell>
          <cell r="BC81">
            <v>80</v>
          </cell>
          <cell r="BD81" t="str">
            <v>Troškovi izvanrednog poslovanja</v>
          </cell>
          <cell r="BE81">
            <v>0</v>
          </cell>
          <cell r="BF81">
            <v>0.69</v>
          </cell>
          <cell r="BJ81">
            <v>80</v>
          </cell>
          <cell r="BK81" t="str">
            <v>Troškovi izvanrednog poslovanja</v>
          </cell>
          <cell r="BL81">
            <v>0</v>
          </cell>
          <cell r="BM81">
            <v>0</v>
          </cell>
        </row>
        <row r="82">
          <cell r="B82">
            <v>81</v>
          </cell>
          <cell r="C82" t="str">
            <v>Rashodi - Burza</v>
          </cell>
          <cell r="H82">
            <v>81</v>
          </cell>
          <cell r="I82" t="str">
            <v>Rashodi - Burza</v>
          </cell>
          <cell r="N82">
            <v>81</v>
          </cell>
          <cell r="O82" t="str">
            <v>Rashodi - Burza</v>
          </cell>
          <cell r="T82">
            <v>81</v>
          </cell>
          <cell r="U82" t="str">
            <v>Rashodi - Burza</v>
          </cell>
          <cell r="AA82">
            <v>81</v>
          </cell>
          <cell r="AB82" t="str">
            <v>Rashodi - Burza</v>
          </cell>
          <cell r="AH82">
            <v>81</v>
          </cell>
          <cell r="AI82" t="str">
            <v>Rashodi - Burza</v>
          </cell>
          <cell r="AO82">
            <v>81</v>
          </cell>
          <cell r="AP82" t="str">
            <v>Rashodi - Burza</v>
          </cell>
          <cell r="AV82">
            <v>81</v>
          </cell>
          <cell r="AW82" t="str">
            <v>Rashodi - Burza</v>
          </cell>
          <cell r="BC82">
            <v>81</v>
          </cell>
          <cell r="BD82" t="str">
            <v>Rashodi - Burza</v>
          </cell>
          <cell r="BJ82">
            <v>81</v>
          </cell>
          <cell r="BK82" t="str">
            <v>Rashodi - Burza</v>
          </cell>
        </row>
        <row r="83">
          <cell r="B83">
            <v>82</v>
          </cell>
          <cell r="C83" t="str">
            <v>Bruto dobit</v>
          </cell>
          <cell r="D83">
            <v>5819857.7199999997</v>
          </cell>
          <cell r="E83">
            <v>5147255.2300000004</v>
          </cell>
          <cell r="H83">
            <v>82</v>
          </cell>
          <cell r="I83" t="str">
            <v>Bruto dobit</v>
          </cell>
          <cell r="J83">
            <v>0</v>
          </cell>
          <cell r="K83">
            <v>0</v>
          </cell>
          <cell r="N83">
            <v>82</v>
          </cell>
          <cell r="O83" t="str">
            <v>Bruto dobit</v>
          </cell>
          <cell r="P83">
            <v>-148107.82999999999</v>
          </cell>
          <cell r="Q83">
            <v>41520.92</v>
          </cell>
          <cell r="T83">
            <v>82</v>
          </cell>
          <cell r="U83" t="str">
            <v>Bruto dobit</v>
          </cell>
          <cell r="V83">
            <v>4009059.67</v>
          </cell>
          <cell r="W83">
            <v>5026781.62</v>
          </cell>
          <cell r="AA83">
            <v>82</v>
          </cell>
          <cell r="AB83" t="str">
            <v>Bruto dobit</v>
          </cell>
          <cell r="AC83">
            <v>0</v>
          </cell>
          <cell r="AD83">
            <v>0</v>
          </cell>
          <cell r="AH83">
            <v>82</v>
          </cell>
          <cell r="AI83" t="str">
            <v>Bruto dobit</v>
          </cell>
          <cell r="AJ83">
            <v>82852.789999999994</v>
          </cell>
          <cell r="AK83">
            <v>107764.1</v>
          </cell>
          <cell r="AO83">
            <v>82</v>
          </cell>
          <cell r="AP83" t="str">
            <v>Bruto dobit</v>
          </cell>
          <cell r="AQ83">
            <v>32745.77</v>
          </cell>
          <cell r="AR83">
            <v>37441.040000000001</v>
          </cell>
          <cell r="AV83">
            <v>82</v>
          </cell>
          <cell r="AW83" t="str">
            <v>Bruto dobit</v>
          </cell>
          <cell r="AX83">
            <v>0</v>
          </cell>
          <cell r="AY83">
            <v>36812.36</v>
          </cell>
          <cell r="BC83">
            <v>82</v>
          </cell>
          <cell r="BD83" t="str">
            <v>Bruto dobit</v>
          </cell>
          <cell r="BE83">
            <v>0</v>
          </cell>
          <cell r="BF83">
            <v>-348.8</v>
          </cell>
          <cell r="BJ83">
            <v>82</v>
          </cell>
          <cell r="BK83" t="str">
            <v>Bruto dobit</v>
          </cell>
          <cell r="BL83">
            <v>0</v>
          </cell>
          <cell r="BM83">
            <v>-41827.519999999997</v>
          </cell>
        </row>
        <row r="84">
          <cell r="B84">
            <v>83</v>
          </cell>
          <cell r="C84" t="str">
            <v>Porez na dobit</v>
          </cell>
          <cell r="H84">
            <v>83</v>
          </cell>
          <cell r="I84" t="str">
            <v>Porez na dobit</v>
          </cell>
          <cell r="N84">
            <v>83</v>
          </cell>
          <cell r="O84" t="str">
            <v>Porez na dobit</v>
          </cell>
          <cell r="T84">
            <v>83</v>
          </cell>
          <cell r="U84" t="str">
            <v>Porez na dobit</v>
          </cell>
          <cell r="AA84">
            <v>83</v>
          </cell>
          <cell r="AB84" t="str">
            <v>Porez na dobit</v>
          </cell>
          <cell r="AH84">
            <v>83</v>
          </cell>
          <cell r="AI84" t="str">
            <v>Porez na dobit</v>
          </cell>
          <cell r="AO84">
            <v>83</v>
          </cell>
          <cell r="AP84" t="str">
            <v>Porez na dobit</v>
          </cell>
          <cell r="AV84">
            <v>83</v>
          </cell>
          <cell r="AW84" t="str">
            <v>Porez na dobit</v>
          </cell>
          <cell r="BC84">
            <v>83</v>
          </cell>
          <cell r="BD84" t="str">
            <v>Porez na dobit</v>
          </cell>
          <cell r="BE84">
            <v>0</v>
          </cell>
          <cell r="BF84">
            <v>0</v>
          </cell>
          <cell r="BJ84">
            <v>83</v>
          </cell>
          <cell r="BK84" t="str">
            <v>Porez na dobit</v>
          </cell>
          <cell r="BL84">
            <v>0</v>
          </cell>
          <cell r="BM84">
            <v>0</v>
          </cell>
        </row>
        <row r="85">
          <cell r="B85">
            <v>84</v>
          </cell>
          <cell r="C85" t="str">
            <v>Neto dobit</v>
          </cell>
          <cell r="D85">
            <v>5819857.7199999997</v>
          </cell>
          <cell r="E85">
            <v>5147255.2300000004</v>
          </cell>
          <cell r="H85">
            <v>84</v>
          </cell>
          <cell r="I85" t="str">
            <v>Neto dobit</v>
          </cell>
          <cell r="J85">
            <v>0</v>
          </cell>
          <cell r="K85">
            <v>0</v>
          </cell>
          <cell r="N85">
            <v>84</v>
          </cell>
          <cell r="O85" t="str">
            <v>Neto dobit</v>
          </cell>
          <cell r="P85">
            <v>-148107.82999999999</v>
          </cell>
          <cell r="Q85">
            <v>41520.92</v>
          </cell>
          <cell r="T85">
            <v>84</v>
          </cell>
          <cell r="U85" t="str">
            <v>Neto dobit</v>
          </cell>
          <cell r="V85">
            <v>4009059.67</v>
          </cell>
          <cell r="W85">
            <v>5026781.62</v>
          </cell>
          <cell r="AA85">
            <v>84</v>
          </cell>
          <cell r="AB85" t="str">
            <v>Neto dobit</v>
          </cell>
          <cell r="AC85">
            <v>0</v>
          </cell>
          <cell r="AD85">
            <v>0</v>
          </cell>
          <cell r="AH85">
            <v>84</v>
          </cell>
          <cell r="AI85" t="str">
            <v>Neto dobit</v>
          </cell>
          <cell r="AJ85">
            <v>82852.789999999994</v>
          </cell>
          <cell r="AK85">
            <v>107764.1</v>
          </cell>
          <cell r="AO85">
            <v>84</v>
          </cell>
          <cell r="AP85" t="str">
            <v>Neto dobit</v>
          </cell>
          <cell r="AQ85">
            <v>32745.77</v>
          </cell>
          <cell r="AR85">
            <v>37441.040000000001</v>
          </cell>
          <cell r="AV85">
            <v>84</v>
          </cell>
          <cell r="AW85" t="str">
            <v>Neto dobit</v>
          </cell>
          <cell r="AX85">
            <v>0</v>
          </cell>
          <cell r="AY85">
            <v>36812.36</v>
          </cell>
          <cell r="BC85">
            <v>84</v>
          </cell>
          <cell r="BD85" t="str">
            <v>Neto dobit</v>
          </cell>
          <cell r="BE85">
            <v>0</v>
          </cell>
          <cell r="BF85">
            <v>-348.8</v>
          </cell>
          <cell r="BJ85">
            <v>84</v>
          </cell>
          <cell r="BK85" t="str">
            <v>Neto dobit</v>
          </cell>
          <cell r="BL85">
            <v>0</v>
          </cell>
          <cell r="BM85">
            <v>-41827.519999999997</v>
          </cell>
        </row>
        <row r="86">
          <cell r="B86">
            <v>101</v>
          </cell>
          <cell r="C86" t="str">
            <v>Zbroj prihoda odjela hrane i pića</v>
          </cell>
          <cell r="H86">
            <v>101</v>
          </cell>
          <cell r="I86" t="str">
            <v>Zbroj prihoda odjela hrane i pića</v>
          </cell>
          <cell r="N86">
            <v>101</v>
          </cell>
          <cell r="O86" t="str">
            <v>Zbroj prihoda odjela hrane i pića</v>
          </cell>
          <cell r="T86">
            <v>101</v>
          </cell>
          <cell r="U86" t="str">
            <v>Zbroj prihoda odjela hrane i pića</v>
          </cell>
          <cell r="AA86">
            <v>101</v>
          </cell>
          <cell r="AB86" t="str">
            <v>Zbroj prihoda odjela hrane i pića</v>
          </cell>
          <cell r="AH86">
            <v>101</v>
          </cell>
          <cell r="AI86" t="str">
            <v>Zbroj prihoda odjela hrane i pića</v>
          </cell>
          <cell r="AO86">
            <v>101</v>
          </cell>
          <cell r="AP86" t="str">
            <v>Zbroj prihoda odjela hrane i pića</v>
          </cell>
          <cell r="AV86">
            <v>101</v>
          </cell>
          <cell r="AW86" t="str">
            <v>Zbroj prihoda odjela hrane i pića</v>
          </cell>
          <cell r="BC86">
            <v>101</v>
          </cell>
          <cell r="BD86" t="str">
            <v>Zbroj prihoda odjela hrane i pića</v>
          </cell>
          <cell r="BJ86">
            <v>101</v>
          </cell>
          <cell r="BK86" t="str">
            <v>Zbroj prihoda odjela hrane i pića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AVE"/>
      <sheetName val="Charts"/>
      <sheetName val="PL"/>
      <sheetName val="NII"/>
      <sheetName val="Fees"/>
      <sheetName val="Stats"/>
      <sheetName val="Clients"/>
      <sheetName val="PL_EUR"/>
      <sheetName val="Exp_EUR"/>
      <sheetName val="PL_LCY"/>
      <sheetName val="Exp_LCY"/>
      <sheetName val="Segments"/>
      <sheetName val="PuG"/>
      <sheetName val="FKD"/>
      <sheetName val="INM"/>
      <sheetName val="UBE"/>
      <sheetName val="OTH"/>
      <sheetName val="forms"/>
      <sheetName val="data"/>
      <sheetName val="UBE Korr"/>
      <sheetName val="UBE Input"/>
      <sheetName val="FC"/>
      <sheetName val="PRYR"/>
      <sheetName val="BUD_PA"/>
      <sheetName val="PY1"/>
      <sheetName val="PY2"/>
      <sheetName val="PY3"/>
      <sheetName val="PY4"/>
      <sheetName val="PY5"/>
      <sheetName val="PY6"/>
      <sheetName val="PY7"/>
      <sheetName val="PY8"/>
      <sheetName val="PY9"/>
      <sheetName val="PY10"/>
      <sheetName val="PY11"/>
      <sheetName val="PY12"/>
      <sheetName val="Empty1"/>
      <sheetName val="Empty2"/>
      <sheetName val="Empty3"/>
      <sheetName val="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N2">
            <v>-1490.5172680000001</v>
          </cell>
        </row>
        <row r="7">
          <cell r="N7">
            <v>554.11503000000005</v>
          </cell>
        </row>
        <row r="12">
          <cell r="N12">
            <v>0</v>
          </cell>
        </row>
        <row r="17">
          <cell r="N17">
            <v>659458.80000000005</v>
          </cell>
        </row>
        <row r="21">
          <cell r="N21">
            <v>-902.00544999999693</v>
          </cell>
        </row>
        <row r="25">
          <cell r="N25">
            <v>-0.30379</v>
          </cell>
        </row>
        <row r="29">
          <cell r="N29">
            <v>0</v>
          </cell>
        </row>
        <row r="30">
          <cell r="N30">
            <v>74885.354720000003</v>
          </cell>
        </row>
        <row r="31">
          <cell r="N31">
            <v>-506.02312999999998</v>
          </cell>
        </row>
        <row r="32">
          <cell r="N32">
            <v>495.17715999999996</v>
          </cell>
        </row>
        <row r="33">
          <cell r="N33">
            <v>-80003.007489999989</v>
          </cell>
        </row>
        <row r="34">
          <cell r="N34">
            <v>1685.3491399999998</v>
          </cell>
        </row>
        <row r="35">
          <cell r="N35">
            <v>4818.8569500000003</v>
          </cell>
        </row>
        <row r="36">
          <cell r="N36">
            <v>0</v>
          </cell>
        </row>
        <row r="37">
          <cell r="N37">
            <v>-574.17899999999997</v>
          </cell>
        </row>
        <row r="38">
          <cell r="N38">
            <v>-5022.91</v>
          </cell>
        </row>
        <row r="39">
          <cell r="N39">
            <v>0</v>
          </cell>
        </row>
        <row r="40">
          <cell r="N40">
            <v>-1.87551</v>
          </cell>
        </row>
        <row r="41">
          <cell r="N41">
            <v>-518.35730000000001</v>
          </cell>
        </row>
        <row r="42">
          <cell r="N42">
            <v>82155.966979999968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15525.30047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1713299.5683333331</v>
          </cell>
        </row>
        <row r="58">
          <cell r="N58">
            <v>171329.95683333333</v>
          </cell>
        </row>
        <row r="59">
          <cell r="N59">
            <v>24.756732</v>
          </cell>
        </row>
        <row r="64">
          <cell r="N64">
            <v>18790377.866459999</v>
          </cell>
        </row>
        <row r="65">
          <cell r="N65">
            <v>208400.90004999997</v>
          </cell>
        </row>
        <row r="66">
          <cell r="N66">
            <v>-349666.27071814786</v>
          </cell>
        </row>
        <row r="67">
          <cell r="N67">
            <v>0</v>
          </cell>
        </row>
        <row r="68">
          <cell r="B68">
            <v>24788586.622110002</v>
          </cell>
          <cell r="C68">
            <v>19529135.150870003</v>
          </cell>
          <cell r="D68">
            <v>44317721.772980005</v>
          </cell>
          <cell r="E68">
            <v>133125799.43945</v>
          </cell>
          <cell r="F68">
            <v>98297805.184850007</v>
          </cell>
          <cell r="G68">
            <v>4359320.8916500006</v>
          </cell>
          <cell r="H68">
            <v>235782925.51594999</v>
          </cell>
        </row>
        <row r="91">
          <cell r="N91">
            <v>92157.915999999997</v>
          </cell>
        </row>
        <row r="92">
          <cell r="N92">
            <v>11.138999999999999</v>
          </cell>
        </row>
        <row r="93">
          <cell r="N93">
            <v>4717.4231000000009</v>
          </cell>
        </row>
        <row r="94">
          <cell r="N94">
            <v>955.93799999999999</v>
          </cell>
        </row>
        <row r="95">
          <cell r="N95">
            <v>2899.0590000000002</v>
          </cell>
        </row>
        <row r="96">
          <cell r="N96">
            <v>31263.301339999991</v>
          </cell>
        </row>
        <row r="97">
          <cell r="N97">
            <v>35459.718074174649</v>
          </cell>
        </row>
        <row r="98">
          <cell r="N98">
            <v>30941.595856027594</v>
          </cell>
        </row>
        <row r="99">
          <cell r="N99">
            <v>12498.6</v>
          </cell>
        </row>
        <row r="100">
          <cell r="N100">
            <v>7627.5584000000008</v>
          </cell>
        </row>
        <row r="101">
          <cell r="N101">
            <v>8524.9184799999985</v>
          </cell>
        </row>
        <row r="102">
          <cell r="N102">
            <v>4911.1550499999994</v>
          </cell>
        </row>
        <row r="103">
          <cell r="N103">
            <v>-662.79701999999997</v>
          </cell>
        </row>
        <row r="104">
          <cell r="N104">
            <v>668.77680000000009</v>
          </cell>
        </row>
        <row r="105">
          <cell r="N105">
            <v>13689.266800000001</v>
          </cell>
        </row>
        <row r="106">
          <cell r="N106">
            <v>2901.9321099999988</v>
          </cell>
        </row>
        <row r="107">
          <cell r="N107">
            <v>12946.914600000002</v>
          </cell>
        </row>
        <row r="108">
          <cell r="N108">
            <v>4575.9345999999996</v>
          </cell>
        </row>
        <row r="109">
          <cell r="N109">
            <v>2048.5428236055955</v>
          </cell>
        </row>
        <row r="110">
          <cell r="N110">
            <v>-312.06534999999997</v>
          </cell>
        </row>
        <row r="111">
          <cell r="N11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 sa SF"/>
      <sheetName val="31122004"/>
      <sheetName val="tomo stanja"/>
      <sheetName val="Final report"/>
      <sheetName val="GROSS_LOANS"/>
      <sheetName val="RISKSUMM"/>
      <sheetName val="pivot"/>
      <sheetName val="raster SF"/>
      <sheetName val="Credit risk"/>
      <sheetName val="upute"/>
      <sheetName val="novi raspored opće"/>
      <sheetName val="shimle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man"/>
      <sheetName val="ISTRA DMC d.o.o."/>
      <sheetName val="ATP po kontima"/>
      <sheetName val="ATP RDG"/>
      <sheetName val="ATP troškovi"/>
      <sheetName val="RealTG"/>
      <sheetName val="ATP prihodi"/>
      <sheetName val="Konta"/>
      <sheetName val="RealTG_Konto"/>
      <sheetName val="Ostvarenje po partnerima"/>
      <sheetName val="SysData"/>
      <sheetName val="справка"/>
      <sheetName val="a3.10 bs unadj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 PNT</v>
          </cell>
          <cell r="B1" t="str">
            <v xml:space="preserve"> Odjel</v>
          </cell>
          <cell r="C1" t="str">
            <v xml:space="preserve"> Stavka</v>
          </cell>
          <cell r="D1" t="str">
            <v>PNT/Konto Lookup</v>
          </cell>
          <cell r="F1" t="str">
            <v>Konto</v>
          </cell>
          <cell r="J1">
            <v>2018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F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F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F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F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F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F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F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F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F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F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F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F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F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>
            <v>0</v>
          </cell>
        </row>
        <row r="60">
          <cell r="A60" t="str">
            <v>PNT</v>
          </cell>
          <cell r="B60">
            <v>0</v>
          </cell>
          <cell r="C60">
            <v>0</v>
          </cell>
          <cell r="D60">
            <v>0</v>
          </cell>
          <cell r="F60">
            <v>0</v>
          </cell>
        </row>
        <row r="61">
          <cell r="A61">
            <v>1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  <cell r="K61">
            <v>11</v>
          </cell>
          <cell r="L61">
            <v>12</v>
          </cell>
          <cell r="M61">
            <v>13</v>
          </cell>
          <cell r="N61">
            <v>14</v>
          </cell>
          <cell r="O61">
            <v>15</v>
          </cell>
          <cell r="P61">
            <v>16</v>
          </cell>
          <cell r="Q61">
            <v>17</v>
          </cell>
          <cell r="R61">
            <v>18</v>
          </cell>
          <cell r="S61">
            <v>19</v>
          </cell>
          <cell r="T61">
            <v>20</v>
          </cell>
          <cell r="U61">
            <v>21</v>
          </cell>
          <cell r="V61">
            <v>22</v>
          </cell>
          <cell r="W61">
            <v>23</v>
          </cell>
          <cell r="X61">
            <v>24</v>
          </cell>
          <cell r="Y61">
            <v>25</v>
          </cell>
          <cell r="Z61">
            <v>26</v>
          </cell>
          <cell r="AA61">
            <v>27</v>
          </cell>
          <cell r="AB61">
            <v>28</v>
          </cell>
          <cell r="AC61">
            <v>29</v>
          </cell>
          <cell r="AD61">
            <v>30</v>
          </cell>
          <cell r="AE61">
            <v>31</v>
          </cell>
          <cell r="AF61">
            <v>32</v>
          </cell>
          <cell r="AG61">
            <v>33</v>
          </cell>
          <cell r="AH61">
            <v>34</v>
          </cell>
          <cell r="AI61">
            <v>35</v>
          </cell>
          <cell r="AJ61">
            <v>36</v>
          </cell>
          <cell r="AK61">
            <v>37</v>
          </cell>
          <cell r="AL61">
            <v>38</v>
          </cell>
          <cell r="AM61">
            <v>39</v>
          </cell>
          <cell r="AN61">
            <v>40</v>
          </cell>
          <cell r="AO61">
            <v>41</v>
          </cell>
          <cell r="AP61">
            <v>42</v>
          </cell>
          <cell r="AQ61">
            <v>43</v>
          </cell>
          <cell r="AR61">
            <v>44</v>
          </cell>
          <cell r="AS61">
            <v>45</v>
          </cell>
          <cell r="AT61">
            <v>46</v>
          </cell>
          <cell r="AU61">
            <v>47</v>
          </cell>
          <cell r="AV61">
            <v>48</v>
          </cell>
          <cell r="AW61">
            <v>49</v>
          </cell>
          <cell r="AX61">
            <v>50</v>
          </cell>
          <cell r="AY61">
            <v>51</v>
          </cell>
          <cell r="AZ61">
            <v>52</v>
          </cell>
          <cell r="BA61">
            <v>53</v>
          </cell>
          <cell r="BB61">
            <v>54</v>
          </cell>
          <cell r="BC61">
            <v>55</v>
          </cell>
          <cell r="BD61">
            <v>56</v>
          </cell>
          <cell r="BE61">
            <v>57</v>
          </cell>
          <cell r="BF61">
            <v>58</v>
          </cell>
          <cell r="BG61">
            <v>59</v>
          </cell>
          <cell r="BH61">
            <v>60</v>
          </cell>
          <cell r="BI61">
            <v>61</v>
          </cell>
          <cell r="BJ61">
            <v>-12</v>
          </cell>
          <cell r="BK61">
            <v>-1</v>
          </cell>
          <cell r="BL61">
            <v>-2</v>
          </cell>
          <cell r="BM61">
            <v>-16</v>
          </cell>
          <cell r="BN61">
            <v>0</v>
          </cell>
          <cell r="BO61">
            <v>0</v>
          </cell>
          <cell r="BP61">
            <v>-50</v>
          </cell>
          <cell r="BQ61">
            <v>-48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>
            <v>0</v>
          </cell>
        </row>
        <row r="65">
          <cell r="A65">
            <v>222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Employment contracts</v>
          </cell>
          <cell r="H65" t="str">
            <v>Ugovori o radu</v>
          </cell>
          <cell r="I65" t="str">
            <v>Jasminka Vidan</v>
          </cell>
          <cell r="J65">
            <v>0</v>
          </cell>
        </row>
        <row r="66">
          <cell r="A66">
            <v>221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Temporary Service contracts</v>
          </cell>
          <cell r="H66" t="str">
            <v>Ugovori o djelu</v>
          </cell>
          <cell r="I66" t="str">
            <v>Jasminka Vidan</v>
          </cell>
          <cell r="J66">
            <v>0</v>
          </cell>
        </row>
        <row r="67">
          <cell r="A67">
            <v>211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Student service contracts</v>
          </cell>
          <cell r="H67" t="str">
            <v>Studentski servisi</v>
          </cell>
          <cell r="I67" t="str">
            <v>Jasminka Vidan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DIRECT EXPENSES</v>
          </cell>
          <cell r="H69" t="str">
            <v>DIREKTNI TROŠKOVI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Fee Cost</v>
          </cell>
          <cell r="H70" t="str">
            <v>Troškovi kotizacije</v>
          </cell>
          <cell r="I70">
            <v>0</v>
          </cell>
          <cell r="J70">
            <v>0</v>
          </cell>
        </row>
        <row r="71">
          <cell r="A71">
            <v>101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Prize money and other ATP obligations</v>
          </cell>
          <cell r="H71" t="str">
            <v>Nagradni fond i ostale ATP obveze</v>
          </cell>
          <cell r="I71" t="str">
            <v>Jasminka Vidan</v>
          </cell>
          <cell r="J71">
            <v>0</v>
          </cell>
        </row>
        <row r="72">
          <cell r="A72">
            <v>104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Taxes and rates on prize money</v>
          </cell>
          <cell r="H72" t="str">
            <v>Porezi i doprinosi na nagradni fond</v>
          </cell>
          <cell r="I72" t="str">
            <v>Arlen Brozić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Player's Image Cost</v>
          </cell>
          <cell r="H73" t="str">
            <v>Trošak imiđa</v>
          </cell>
          <cell r="I73">
            <v>0</v>
          </cell>
          <cell r="J73">
            <v>0</v>
          </cell>
        </row>
        <row r="74">
          <cell r="A74">
            <v>102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Right on use of players' image</v>
          </cell>
          <cell r="H74" t="str">
            <v>Prava na imiđ</v>
          </cell>
          <cell r="I74" t="str">
            <v>Arlen Brozić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Accomodation &amp; Meals</v>
          </cell>
          <cell r="H75" t="str">
            <v>Smještaj i prehrana</v>
          </cell>
          <cell r="I75">
            <v>0</v>
          </cell>
          <cell r="J75">
            <v>0</v>
          </cell>
        </row>
        <row r="76">
          <cell r="A76">
            <v>103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Players' accommodation</v>
          </cell>
          <cell r="H76" t="str">
            <v>Smještaj igrača</v>
          </cell>
          <cell r="I76" t="str">
            <v>Jasminka Vidan</v>
          </cell>
          <cell r="J76">
            <v>0</v>
          </cell>
        </row>
        <row r="77">
          <cell r="A77">
            <v>105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Taxes and rates on players' accommodation</v>
          </cell>
          <cell r="H77" t="str">
            <v>Porezi i doprinosi na smještaj igrača</v>
          </cell>
          <cell r="I77" t="str">
            <v>Arlen Brozić</v>
          </cell>
          <cell r="J77">
            <v>0</v>
          </cell>
        </row>
        <row r="78">
          <cell r="A78">
            <v>444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Employees' accommodation</v>
          </cell>
          <cell r="H78" t="str">
            <v>Smještaj radnika</v>
          </cell>
          <cell r="I78" t="str">
            <v>Jasminka Vidan</v>
          </cell>
          <cell r="J78">
            <v>0</v>
          </cell>
        </row>
        <row r="79">
          <cell r="A79">
            <v>451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 xml:space="preserve">Taxes and rates on empoyees' accommodation </v>
          </cell>
          <cell r="H79" t="str">
            <v>Porezi i doprinosi na smještaj radnika</v>
          </cell>
          <cell r="I79" t="str">
            <v>Arlen Brozić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Rental</v>
          </cell>
          <cell r="H80" t="str">
            <v>Najam opreme</v>
          </cell>
          <cell r="I80">
            <v>0</v>
          </cell>
          <cell r="J80">
            <v>0</v>
          </cell>
        </row>
        <row r="81">
          <cell r="A81">
            <v>106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Other expenses of players</v>
          </cell>
          <cell r="H81" t="str">
            <v>Ostali troškovi igrača</v>
          </cell>
          <cell r="I81" t="str">
            <v>Arlen Brozić</v>
          </cell>
          <cell r="J81">
            <v>0</v>
          </cell>
        </row>
        <row r="82">
          <cell r="A82">
            <v>601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Rent of equipment Led Display and Order of play </v>
          </cell>
          <cell r="H82" t="str">
            <v>Najam opreme Led Display i Order</v>
          </cell>
          <cell r="I82" t="str">
            <v>Donatela Fabris Klimić</v>
          </cell>
          <cell r="J82">
            <v>0</v>
          </cell>
        </row>
        <row r="83">
          <cell r="A83">
            <v>602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Rent and installation of IT equipment</v>
          </cell>
          <cell r="H83" t="str">
            <v>Najam i montaža IT opreme</v>
          </cell>
          <cell r="I83" t="str">
            <v>Donatela Fabris Klimić</v>
          </cell>
          <cell r="J83">
            <v>0</v>
          </cell>
        </row>
        <row r="84">
          <cell r="A84">
            <v>661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Satelite link &amp; rent</v>
          </cell>
          <cell r="H84" t="str">
            <v>Link za satelit i najam</v>
          </cell>
          <cell r="I84" t="str">
            <v>Donatela Fabris Klimić</v>
          </cell>
          <cell r="J84">
            <v>0</v>
          </cell>
        </row>
        <row r="85">
          <cell r="A85">
            <v>701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Video productions</v>
          </cell>
          <cell r="H85" t="str">
            <v>Video projekcije</v>
          </cell>
          <cell r="I85" t="str">
            <v>Mauro Teković</v>
          </cell>
          <cell r="J85">
            <v>0</v>
          </cell>
        </row>
        <row r="86">
          <cell r="A86">
            <v>702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Zepellin</v>
          </cell>
          <cell r="H86" t="str">
            <v>Zepelin</v>
          </cell>
          <cell r="I86" t="str">
            <v>Mauro Teković</v>
          </cell>
          <cell r="J86">
            <v>0</v>
          </cell>
        </row>
        <row r="87">
          <cell r="A87">
            <v>902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Tents and equipment rent</v>
          </cell>
          <cell r="H87" t="str">
            <v>Najam šatora i opreme</v>
          </cell>
          <cell r="I87" t="str">
            <v>Alen Benković</v>
          </cell>
          <cell r="J87">
            <v>0</v>
          </cell>
        </row>
        <row r="88">
          <cell r="A88">
            <v>921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Technical equipment rent</v>
          </cell>
          <cell r="H88" t="str">
            <v>Najam tehničke opreme</v>
          </cell>
          <cell r="I88" t="str">
            <v>Alen Benković</v>
          </cell>
          <cell r="J88">
            <v>0</v>
          </cell>
        </row>
        <row r="89">
          <cell r="A89">
            <v>922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Kitchens rent</v>
          </cell>
          <cell r="H89" t="str">
            <v>Najam kuhinja</v>
          </cell>
          <cell r="I89" t="str">
            <v>Alen Benković</v>
          </cell>
          <cell r="J89">
            <v>0</v>
          </cell>
        </row>
        <row r="90">
          <cell r="A90">
            <v>931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ATP Lounge</v>
          </cell>
          <cell r="H90" t="str">
            <v>ATP Lounge</v>
          </cell>
          <cell r="I90" t="str">
            <v>Alen Benković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Advertising local &amp; international</v>
          </cell>
          <cell r="H91" t="str">
            <v>Oglašavanje u zemlji i inozemstvu</v>
          </cell>
          <cell r="I91">
            <v>0</v>
          </cell>
          <cell r="J91">
            <v>0</v>
          </cell>
        </row>
        <row r="92">
          <cell r="A92">
            <v>621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Print materials</v>
          </cell>
          <cell r="H92" t="str">
            <v xml:space="preserve">Tisak pozivnica, zahvalnica i sl. </v>
          </cell>
          <cell r="I92" t="str">
            <v>Arlen Brozić</v>
          </cell>
          <cell r="J92">
            <v>0</v>
          </cell>
        </row>
        <row r="93">
          <cell r="A93">
            <v>622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Event presentation</v>
          </cell>
          <cell r="H93" t="str">
            <v xml:space="preserve">Event prezentacija </v>
          </cell>
          <cell r="I93" t="str">
            <v>Arlen Brozić</v>
          </cell>
          <cell r="J93">
            <v>0</v>
          </cell>
        </row>
        <row r="94">
          <cell r="A94">
            <v>664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HTV production</v>
          </cell>
          <cell r="H94" t="str">
            <v>HTV produkcija</v>
          </cell>
          <cell r="I94" t="str">
            <v>Jasminka Vidan</v>
          </cell>
          <cell r="J94">
            <v>0</v>
          </cell>
        </row>
        <row r="95">
          <cell r="A95">
            <v>671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TV Istra/TV Kopar</v>
          </cell>
          <cell r="H95" t="str">
            <v>TV Istra/TV Kopar</v>
          </cell>
          <cell r="I95" t="str">
            <v>Mauro Teković</v>
          </cell>
          <cell r="J95">
            <v>0</v>
          </cell>
        </row>
        <row r="96">
          <cell r="A96">
            <v>672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RTL/Sky &amp; N1</v>
          </cell>
          <cell r="H96" t="str">
            <v>RTL/Sky &amp; N1</v>
          </cell>
          <cell r="I96" t="str">
            <v>Mauro Teković</v>
          </cell>
          <cell r="J96">
            <v>0</v>
          </cell>
        </row>
        <row r="97">
          <cell r="A97">
            <v>721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Večernji list (Styria)</v>
          </cell>
          <cell r="H97" t="str">
            <v>Večernji list (Styria)</v>
          </cell>
          <cell r="I97" t="str">
            <v>Mauro Teković</v>
          </cell>
          <cell r="J97">
            <v>0</v>
          </cell>
        </row>
        <row r="98">
          <cell r="A98">
            <v>722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Glas Istre / Novi List</v>
          </cell>
          <cell r="H98" t="str">
            <v>Glas Istre / Novi List</v>
          </cell>
          <cell r="I98" t="str">
            <v>Mauro Teković</v>
          </cell>
          <cell r="J98">
            <v>0</v>
          </cell>
        </row>
        <row r="99">
          <cell r="A99">
            <v>692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Index.hr / ostali mediji</v>
          </cell>
          <cell r="H99" t="str">
            <v>Index.hr / lokalni mediji</v>
          </cell>
          <cell r="I99" t="str">
            <v>Mauro Teković</v>
          </cell>
          <cell r="J99">
            <v>0</v>
          </cell>
        </row>
        <row r="100">
          <cell r="A100">
            <v>695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Ipress</v>
          </cell>
          <cell r="H100" t="str">
            <v>Ipress</v>
          </cell>
          <cell r="I100" t="str">
            <v>Mauro Teković</v>
          </cell>
          <cell r="J100">
            <v>0</v>
          </cell>
        </row>
        <row r="101">
          <cell r="A101">
            <v>727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Bujština</v>
          </cell>
          <cell r="H101" t="str">
            <v>Bujština / lokalni mediji</v>
          </cell>
          <cell r="I101" t="str">
            <v>Mauro Teković</v>
          </cell>
          <cell r="J101">
            <v>0</v>
          </cell>
        </row>
        <row r="102">
          <cell r="A102">
            <v>723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Istra internet</v>
          </cell>
          <cell r="H102" t="str">
            <v>Istra internet</v>
          </cell>
          <cell r="I102" t="str">
            <v>Mauro Teković</v>
          </cell>
          <cell r="J102">
            <v>0</v>
          </cell>
        </row>
        <row r="103">
          <cell r="A103">
            <v>694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24 sata</v>
          </cell>
          <cell r="H103" t="str">
            <v>24 sata</v>
          </cell>
          <cell r="I103" t="str">
            <v>Mauro Teković</v>
          </cell>
          <cell r="J103">
            <v>0</v>
          </cell>
        </row>
        <row r="104">
          <cell r="A104">
            <v>711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Radio Istra</v>
          </cell>
          <cell r="H104" t="str">
            <v>Radio Istra</v>
          </cell>
          <cell r="I104" t="str">
            <v>Mauro Teković</v>
          </cell>
          <cell r="J104">
            <v>0</v>
          </cell>
        </row>
        <row r="105">
          <cell r="A105">
            <v>712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Soundset</v>
          </cell>
          <cell r="H105" t="str">
            <v>Soundset/radio postaje</v>
          </cell>
          <cell r="I105" t="str">
            <v>Mauro Teković</v>
          </cell>
          <cell r="J105">
            <v>0</v>
          </cell>
        </row>
        <row r="106">
          <cell r="A106">
            <v>683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Accommodation and meals for media sponsors</v>
          </cell>
          <cell r="H106" t="str">
            <v>Smještaj i prehrana medijski pokrovitelji</v>
          </cell>
          <cell r="I106" t="str">
            <v>Mauro Teković</v>
          </cell>
          <cell r="J106">
            <v>0</v>
          </cell>
        </row>
        <row r="107">
          <cell r="A107">
            <v>728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Advertising management (DMS)</v>
          </cell>
          <cell r="H107" t="str">
            <v>Upravljanje oglasima (DMS)</v>
          </cell>
          <cell r="I107" t="str">
            <v>Mauro Teković</v>
          </cell>
          <cell r="J107">
            <v>0</v>
          </cell>
        </row>
        <row r="108">
          <cell r="A108">
            <v>697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 xml:space="preserve">WEB advertising </v>
          </cell>
          <cell r="H108" t="str">
            <v>Oglašavanje na webu</v>
          </cell>
          <cell r="I108" t="str">
            <v>Mauro Teković</v>
          </cell>
          <cell r="J108">
            <v>0</v>
          </cell>
        </row>
        <row r="109">
          <cell r="A109">
            <v>184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PR agency Euroasia</v>
          </cell>
          <cell r="H109" t="str">
            <v>PR Agencija Euroasia</v>
          </cell>
          <cell r="I109" t="str">
            <v>Arlen Brozić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Music and entertainment</v>
          </cell>
          <cell r="H110" t="str">
            <v>Glazba i zabava</v>
          </cell>
          <cell r="I110">
            <v>0</v>
          </cell>
          <cell r="J110">
            <v>0</v>
          </cell>
        </row>
        <row r="111">
          <cell r="A111">
            <v>755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Music for finals night</v>
          </cell>
          <cell r="H111" t="str">
            <v>Glazba finalna večer</v>
          </cell>
          <cell r="I111" t="str">
            <v>Arlen Brozić</v>
          </cell>
          <cell r="J111">
            <v>0</v>
          </cell>
        </row>
        <row r="112">
          <cell r="A112">
            <v>884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Music program</v>
          </cell>
          <cell r="H112" t="str">
            <v>Glazbeni program</v>
          </cell>
          <cell r="I112" t="str">
            <v>Mauro Teković</v>
          </cell>
          <cell r="J112">
            <v>0</v>
          </cell>
        </row>
        <row r="113">
          <cell r="A113">
            <v>751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Fireworks</v>
          </cell>
          <cell r="H113" t="str">
            <v xml:space="preserve">Vatromet </v>
          </cell>
          <cell r="I113" t="str">
            <v>Arlen Brozić</v>
          </cell>
          <cell r="J113">
            <v>0</v>
          </cell>
        </row>
        <row r="114">
          <cell r="A114">
            <v>854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Cost of using the players' image</v>
          </cell>
          <cell r="H114" t="str">
            <v>Trošak imiđa</v>
          </cell>
          <cell r="I114" t="str">
            <v>Arlen Brozić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Professional services</v>
          </cell>
          <cell r="H115" t="str">
            <v>Profesionalne usluge</v>
          </cell>
          <cell r="I115">
            <v>0</v>
          </cell>
          <cell r="J115">
            <v>0</v>
          </cell>
        </row>
        <row r="116">
          <cell r="A116">
            <v>151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Starwing</v>
          </cell>
          <cell r="H116" t="str">
            <v>Starwing</v>
          </cell>
          <cell r="I116" t="str">
            <v>Arlen Brozić</v>
          </cell>
          <cell r="J116">
            <v>0</v>
          </cell>
        </row>
        <row r="117">
          <cell r="A117">
            <v>242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HTS' mediations for linesmen</v>
          </cell>
          <cell r="H117" t="str">
            <v>Posredovanje HTS-a za linijske suce</v>
          </cell>
          <cell r="I117" t="str">
            <v>Jasminka Vidan</v>
          </cell>
          <cell r="J117">
            <v>0</v>
          </cell>
        </row>
        <row r="118">
          <cell r="A118">
            <v>421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Cleaning services</v>
          </cell>
          <cell r="H118" t="str">
            <v>Usluge čišćenja</v>
          </cell>
          <cell r="I118" t="str">
            <v>Arlen Brozić</v>
          </cell>
          <cell r="J118">
            <v>0</v>
          </cell>
        </row>
        <row r="119">
          <cell r="A119">
            <v>251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Ballboys</v>
          </cell>
          <cell r="H119" t="str">
            <v>Pobiranje loptica</v>
          </cell>
          <cell r="I119" t="str">
            <v>Arlen Brozić</v>
          </cell>
          <cell r="J119">
            <v>0</v>
          </cell>
        </row>
        <row r="120">
          <cell r="A120">
            <v>631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Photo services</v>
          </cell>
          <cell r="H120" t="str">
            <v>Fotografske usluge</v>
          </cell>
          <cell r="I120" t="str">
            <v>Dolores Krajcar</v>
          </cell>
          <cell r="J120">
            <v>0</v>
          </cell>
        </row>
        <row r="121">
          <cell r="A121">
            <v>271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Medical services</v>
          </cell>
          <cell r="H121" t="str">
            <v>Medicinske usluge</v>
          </cell>
          <cell r="I121" t="str">
            <v>Jasminka Vidan</v>
          </cell>
          <cell r="J121">
            <v>0</v>
          </cell>
        </row>
        <row r="122">
          <cell r="A122">
            <v>272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Physiotherapy services</v>
          </cell>
          <cell r="H122" t="str">
            <v>Usluge fizikalne terapije</v>
          </cell>
          <cell r="I122" t="str">
            <v>Jasminka Vidan</v>
          </cell>
          <cell r="J122">
            <v>0</v>
          </cell>
        </row>
        <row r="123">
          <cell r="A123">
            <v>343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Welcome Office</v>
          </cell>
          <cell r="H123" t="str">
            <v>Welcome Office</v>
          </cell>
          <cell r="I123" t="str">
            <v>Jasminka Vidan</v>
          </cell>
          <cell r="J123">
            <v>0</v>
          </cell>
        </row>
        <row r="124">
          <cell r="A124">
            <v>387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Intervention team &amp; antidoping</v>
          </cell>
          <cell r="H124" t="str">
            <v>Tim za intervencije i antidoping</v>
          </cell>
          <cell r="I124" t="str">
            <v>Dolores Krajcar</v>
          </cell>
          <cell r="J124">
            <v>0</v>
          </cell>
        </row>
        <row r="125">
          <cell r="A125">
            <v>696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Live streaming</v>
          </cell>
          <cell r="H125" t="str">
            <v>Live streeming</v>
          </cell>
          <cell r="I125" t="str">
            <v>Mauro Teković</v>
          </cell>
          <cell r="J125">
            <v>0</v>
          </cell>
        </row>
        <row r="126">
          <cell r="A126">
            <v>662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Commentators</v>
          </cell>
          <cell r="H126" t="str">
            <v>Komentatori</v>
          </cell>
          <cell r="I126" t="str">
            <v>Mauro Teković</v>
          </cell>
          <cell r="J126">
            <v>0</v>
          </cell>
        </row>
        <row r="127">
          <cell r="A127">
            <v>682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Video materials and TV spots</v>
          </cell>
          <cell r="H127" t="str">
            <v>Video materijali i TV Spot</v>
          </cell>
          <cell r="I127" t="str">
            <v>Mauro Teković</v>
          </cell>
          <cell r="J127">
            <v>0</v>
          </cell>
        </row>
        <row r="128">
          <cell r="A128">
            <v>691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Management and maintenance of web site</v>
          </cell>
          <cell r="H128" t="str">
            <v>Uređivanje i održavanje web stranice</v>
          </cell>
          <cell r="I128" t="str">
            <v>Mauro Teković</v>
          </cell>
          <cell r="J128">
            <v>0</v>
          </cell>
        </row>
        <row r="129">
          <cell r="A129">
            <v>742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Design (Nomentas)</v>
          </cell>
          <cell r="H129" t="str">
            <v>Design (Nomentas)</v>
          </cell>
          <cell r="I129" t="str">
            <v>Mauro Teković</v>
          </cell>
          <cell r="J129">
            <v>0</v>
          </cell>
        </row>
        <row r="130">
          <cell r="A130">
            <v>161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Global MMK</v>
          </cell>
          <cell r="H130" t="str">
            <v>Global MMK</v>
          </cell>
          <cell r="I130" t="str">
            <v>Mauro Teković</v>
          </cell>
          <cell r="J130">
            <v>0</v>
          </cell>
        </row>
        <row r="131">
          <cell r="A131">
            <v>162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Media Net</v>
          </cell>
          <cell r="H131" t="str">
            <v>Media Net</v>
          </cell>
          <cell r="I131" t="str">
            <v>Arlen Brozić</v>
          </cell>
          <cell r="J131">
            <v>0</v>
          </cell>
        </row>
        <row r="132">
          <cell r="A132">
            <v>163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Press Cut</v>
          </cell>
          <cell r="H132" t="str">
            <v>Press Cut</v>
          </cell>
          <cell r="I132" t="str">
            <v>Arlen Brozić</v>
          </cell>
          <cell r="J132">
            <v>0</v>
          </cell>
        </row>
        <row r="133">
          <cell r="A133">
            <v>171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Official catalogue</v>
          </cell>
          <cell r="H133" t="str">
            <v>Službeni katalog</v>
          </cell>
          <cell r="I133" t="str">
            <v>Dolores Krajcar</v>
          </cell>
          <cell r="J133">
            <v>0</v>
          </cell>
        </row>
        <row r="134">
          <cell r="A134">
            <v>174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Daily News</v>
          </cell>
          <cell r="H134" t="str">
            <v>Daily News</v>
          </cell>
          <cell r="I134" t="str">
            <v>Arlen Brozić</v>
          </cell>
          <cell r="J134">
            <v>0</v>
          </cell>
        </row>
        <row r="135">
          <cell r="A135">
            <v>181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 xml:space="preserve">PR abroad </v>
          </cell>
          <cell r="H135" t="str">
            <v>PR u inozemstvu</v>
          </cell>
          <cell r="I135" t="str">
            <v>Arlen Brozić</v>
          </cell>
          <cell r="J135">
            <v>0</v>
          </cell>
        </row>
        <row r="136">
          <cell r="A136">
            <v>183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PR agency (404)</v>
          </cell>
          <cell r="H136" t="str">
            <v>PR Agencija (404)</v>
          </cell>
          <cell r="I136" t="str">
            <v>Arlen Brozić</v>
          </cell>
          <cell r="J136">
            <v>0</v>
          </cell>
        </row>
        <row r="137">
          <cell r="A137">
            <v>761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 xml:space="preserve">Miss hostess </v>
          </cell>
          <cell r="H137" t="str">
            <v>Miss hostesa</v>
          </cell>
          <cell r="I137" t="str">
            <v>Dolores Krajcar</v>
          </cell>
          <cell r="J137">
            <v>0</v>
          </cell>
        </row>
        <row r="138">
          <cell r="A138">
            <v>913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Fun zone</v>
          </cell>
          <cell r="H138" t="str">
            <v>Fun Zona</v>
          </cell>
          <cell r="I138" t="str">
            <v>Jasminka Vidan</v>
          </cell>
          <cell r="J138">
            <v>0</v>
          </cell>
        </row>
        <row r="139">
          <cell r="A139">
            <v>811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Kids Week</v>
          </cell>
          <cell r="H139" t="str">
            <v>Kids Week</v>
          </cell>
          <cell r="I139" t="str">
            <v>Dolores Krajcar</v>
          </cell>
          <cell r="J139">
            <v>0</v>
          </cell>
        </row>
        <row r="140">
          <cell r="A140">
            <v>841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Other events</v>
          </cell>
          <cell r="H140" t="str">
            <v>Ostali eventi</v>
          </cell>
          <cell r="I140" t="str">
            <v>Arlen Brozić</v>
          </cell>
          <cell r="J140">
            <v>0</v>
          </cell>
        </row>
        <row r="141">
          <cell r="A141">
            <v>865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Professional services</v>
          </cell>
          <cell r="H141" t="str">
            <v>Profesionalne usluge</v>
          </cell>
          <cell r="I141" t="str">
            <v>Dolores Krajcar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Representation</v>
          </cell>
          <cell r="H142" t="str">
            <v>Reprezentacija</v>
          </cell>
          <cell r="I142">
            <v>0</v>
          </cell>
          <cell r="J142">
            <v>0</v>
          </cell>
        </row>
        <row r="143">
          <cell r="A143">
            <v>871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Livade tartufi</v>
          </cell>
          <cell r="H143" t="str">
            <v>Livade tartufi</v>
          </cell>
          <cell r="I143" t="str">
            <v>Arlen Brozić</v>
          </cell>
          <cell r="J143">
            <v>0</v>
          </cell>
        </row>
        <row r="144">
          <cell r="A144">
            <v>649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Naša kužina</v>
          </cell>
          <cell r="H144" t="str">
            <v>Naša kužina</v>
          </cell>
          <cell r="I144" t="str">
            <v>Arlen Brozić</v>
          </cell>
          <cell r="J144">
            <v>0</v>
          </cell>
        </row>
        <row r="145">
          <cell r="A145">
            <v>614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Taste Istria</v>
          </cell>
          <cell r="H145" t="str">
            <v>Taste Istria</v>
          </cell>
          <cell r="I145" t="str">
            <v>Dolores Krajcar</v>
          </cell>
          <cell r="J145">
            <v>0</v>
          </cell>
        </row>
        <row r="146">
          <cell r="A146">
            <v>615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Players and staff drinks</v>
          </cell>
          <cell r="H146" t="str">
            <v>Igrači i Staf piće</v>
          </cell>
          <cell r="I146" t="str">
            <v>Danijel Šverko</v>
          </cell>
          <cell r="J146">
            <v>0</v>
          </cell>
        </row>
        <row r="147">
          <cell r="A147">
            <v>648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VIP Party Lounge</v>
          </cell>
          <cell r="H147" t="str">
            <v>VIP Party Lounge</v>
          </cell>
          <cell r="I147" t="str">
            <v>Arlen Brozić</v>
          </cell>
          <cell r="J147">
            <v>0</v>
          </cell>
        </row>
        <row r="148">
          <cell r="A148">
            <v>642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ATP Lounge</v>
          </cell>
          <cell r="H148" t="str">
            <v>ATP Lounge</v>
          </cell>
          <cell r="I148" t="str">
            <v>Danijel Šverko</v>
          </cell>
          <cell r="J148">
            <v>0</v>
          </cell>
        </row>
        <row r="149">
          <cell r="A149">
            <v>643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Presidential Lounge</v>
          </cell>
          <cell r="H149" t="str">
            <v>Presidential Lounge</v>
          </cell>
          <cell r="I149" t="str">
            <v>Danijel Šverko</v>
          </cell>
          <cell r="J149">
            <v>0</v>
          </cell>
        </row>
        <row r="150">
          <cell r="A150">
            <v>644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Gala dinner</v>
          </cell>
          <cell r="H150" t="str">
            <v>Gala večera</v>
          </cell>
          <cell r="I150" t="str">
            <v>Arlen Brozić</v>
          </cell>
          <cell r="J150">
            <v>0</v>
          </cell>
        </row>
        <row r="151">
          <cell r="A151">
            <v>791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Players restaurant</v>
          </cell>
          <cell r="H151" t="str">
            <v>Players restoran</v>
          </cell>
          <cell r="I151" t="str">
            <v>Danijel Šverko</v>
          </cell>
          <cell r="J151">
            <v>0</v>
          </cell>
        </row>
        <row r="152">
          <cell r="A152">
            <v>646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Staff restaurant</v>
          </cell>
          <cell r="H152" t="str">
            <v>Staff restoran</v>
          </cell>
          <cell r="I152" t="str">
            <v>Danijel Šverko</v>
          </cell>
          <cell r="J152">
            <v>0</v>
          </cell>
        </row>
        <row r="153">
          <cell r="A153">
            <v>616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Hospitality services</v>
          </cell>
          <cell r="H153" t="str">
            <v>Hospitality</v>
          </cell>
          <cell r="I153" t="str">
            <v>Arlen Brozić</v>
          </cell>
          <cell r="J153">
            <v>0</v>
          </cell>
        </row>
        <row r="154">
          <cell r="A154">
            <v>641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VIP accommodation</v>
          </cell>
          <cell r="H154" t="str">
            <v>Smještaj VIP</v>
          </cell>
          <cell r="I154" t="str">
            <v>Jasminka Vidan</v>
          </cell>
          <cell r="J154">
            <v>0</v>
          </cell>
        </row>
        <row r="155">
          <cell r="A155">
            <v>613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Sponsors accommodation</v>
          </cell>
          <cell r="H155" t="str">
            <v>Smještaj Sponzori</v>
          </cell>
          <cell r="I155" t="str">
            <v>Jasminka Vidan</v>
          </cell>
          <cell r="J155">
            <v>0</v>
          </cell>
        </row>
        <row r="156">
          <cell r="A156">
            <v>853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Accommodation of others</v>
          </cell>
          <cell r="H156" t="str">
            <v>Smještaj ostali</v>
          </cell>
          <cell r="I156" t="str">
            <v>Jasminka Vidan</v>
          </cell>
          <cell r="J156">
            <v>0</v>
          </cell>
        </row>
        <row r="157">
          <cell r="A157">
            <v>645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VIP gifts</v>
          </cell>
          <cell r="H157" t="str">
            <v>Pokloni VIP</v>
          </cell>
          <cell r="I157" t="str">
            <v>Arlen Brozić</v>
          </cell>
          <cell r="J157">
            <v>0</v>
          </cell>
        </row>
        <row r="158">
          <cell r="A158">
            <v>647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Miscellaneous</v>
          </cell>
          <cell r="H158" t="str">
            <v>Razno</v>
          </cell>
          <cell r="I158" t="str">
            <v>Arlen Brozić</v>
          </cell>
          <cell r="J158">
            <v>0</v>
          </cell>
        </row>
        <row r="159">
          <cell r="A159">
            <v>754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Food and beverage</v>
          </cell>
          <cell r="H159" t="str">
            <v>Hrana i piće</v>
          </cell>
          <cell r="I159" t="str">
            <v>Arlen Brozić</v>
          </cell>
          <cell r="J159">
            <v>0</v>
          </cell>
        </row>
        <row r="160">
          <cell r="A160">
            <v>771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PR Events</v>
          </cell>
          <cell r="H160" t="str">
            <v>PR Eventi</v>
          </cell>
          <cell r="I160" t="str">
            <v>Arlen Brozić</v>
          </cell>
          <cell r="J160">
            <v>0</v>
          </cell>
        </row>
        <row r="161">
          <cell r="A161">
            <v>822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VIP tournament - gifts</v>
          </cell>
          <cell r="H161" t="str">
            <v>VIP turnir - pokloni</v>
          </cell>
          <cell r="I161" t="str">
            <v>Dolores Krajcar</v>
          </cell>
          <cell r="J161">
            <v>0</v>
          </cell>
        </row>
        <row r="162">
          <cell r="A162">
            <v>831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Press tournament</v>
          </cell>
          <cell r="H162" t="str">
            <v>Novinarski turnir</v>
          </cell>
          <cell r="I162" t="str">
            <v>Dolores Krajcar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 xml:space="preserve">Security </v>
          </cell>
          <cell r="H163" t="str">
            <v>Sigurnost</v>
          </cell>
          <cell r="I163">
            <v>0</v>
          </cell>
          <cell r="J163">
            <v>0</v>
          </cell>
        </row>
        <row r="164">
          <cell r="A164">
            <v>531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Fire Department</v>
          </cell>
          <cell r="H164" t="str">
            <v>Vatrogasci</v>
          </cell>
          <cell r="I164" t="str">
            <v>Andrea Štifanić</v>
          </cell>
          <cell r="J164">
            <v>0</v>
          </cell>
        </row>
        <row r="165">
          <cell r="A165">
            <v>532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 xml:space="preserve">Security </v>
          </cell>
          <cell r="H165" t="str">
            <v>Zaštitari</v>
          </cell>
          <cell r="I165" t="str">
            <v>Andrea Štifanić</v>
          </cell>
          <cell r="J165">
            <v>0</v>
          </cell>
        </row>
        <row r="166">
          <cell r="A166">
            <v>535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Police Department</v>
          </cell>
          <cell r="H166" t="str">
            <v>MUP</v>
          </cell>
          <cell r="I166" t="str">
            <v>Andrea Štifanić</v>
          </cell>
          <cell r="J166">
            <v>0</v>
          </cell>
        </row>
        <row r="167">
          <cell r="A167">
            <v>533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Emergency vehicle</v>
          </cell>
          <cell r="H167" t="str">
            <v>Hitna kola</v>
          </cell>
          <cell r="I167" t="str">
            <v>Andrea Štifanić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Printed material</v>
          </cell>
          <cell r="H168" t="str">
            <v>Tiskani materijal</v>
          </cell>
          <cell r="I168">
            <v>0</v>
          </cell>
          <cell r="J168">
            <v>0</v>
          </cell>
        </row>
        <row r="169">
          <cell r="A169">
            <v>604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Printing the ads and branding</v>
          </cell>
          <cell r="H169" t="str">
            <v>Tisak reklama i brendiranje</v>
          </cell>
          <cell r="I169" t="str">
            <v>Dolores Krajcar</v>
          </cell>
          <cell r="J169">
            <v>0</v>
          </cell>
        </row>
        <row r="170">
          <cell r="A170">
            <v>732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Printing billboards, posters</v>
          </cell>
          <cell r="H170" t="str">
            <v>Tisak jumbo plakata, plakata</v>
          </cell>
          <cell r="I170" t="str">
            <v>Mauro Teković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Uniforms</v>
          </cell>
          <cell r="H171" t="str">
            <v>Uniforme</v>
          </cell>
          <cell r="I171">
            <v>0</v>
          </cell>
          <cell r="J171">
            <v>0</v>
          </cell>
        </row>
        <row r="172">
          <cell r="A172">
            <v>441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Clothes and shoes for employees</v>
          </cell>
          <cell r="H172" t="str">
            <v>Odjeća i obuća radnika</v>
          </cell>
          <cell r="I172" t="str">
            <v>Dolores Krajcar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Operating supplies</v>
          </cell>
          <cell r="H173" t="str">
            <v>Potrošni materijal</v>
          </cell>
          <cell r="I173">
            <v>0</v>
          </cell>
          <cell r="J173">
            <v>0</v>
          </cell>
        </row>
        <row r="174">
          <cell r="A174">
            <v>514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Operating supplies</v>
          </cell>
          <cell r="H174" t="str">
            <v>Potrošni materijal</v>
          </cell>
          <cell r="I174" t="str">
            <v>Dolores Krajcar</v>
          </cell>
          <cell r="J174">
            <v>0</v>
          </cell>
        </row>
        <row r="175">
          <cell r="A175">
            <v>523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Merchandising</v>
          </cell>
          <cell r="H175" t="str">
            <v>Teniske loptice</v>
          </cell>
          <cell r="I175" t="str">
            <v>Dolores Krajcar</v>
          </cell>
          <cell r="J175">
            <v>0</v>
          </cell>
        </row>
        <row r="176">
          <cell r="A176">
            <v>524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Merchandise i ručnici</v>
          </cell>
          <cell r="I176">
            <v>0</v>
          </cell>
          <cell r="J176">
            <v>0</v>
          </cell>
        </row>
        <row r="177">
          <cell r="A177">
            <v>861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Operating supplies</v>
          </cell>
          <cell r="H177" t="str">
            <v>Potrošni materijal</v>
          </cell>
          <cell r="I177" t="str">
            <v>Dolores Krajcar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Transportation</v>
          </cell>
          <cell r="H178" t="str">
            <v>Prijevoz</v>
          </cell>
          <cell r="I178">
            <v>0</v>
          </cell>
          <cell r="J178">
            <v>0</v>
          </cell>
        </row>
        <row r="179">
          <cell r="A179">
            <v>402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Travel expenses</v>
          </cell>
          <cell r="H179" t="str">
            <v>Putni troškovi</v>
          </cell>
          <cell r="I179" t="str">
            <v>Jasminka Vidan</v>
          </cell>
          <cell r="J179">
            <v>0</v>
          </cell>
        </row>
        <row r="180">
          <cell r="A180">
            <v>412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Fuel</v>
          </cell>
          <cell r="H180" t="str">
            <v>Benzin</v>
          </cell>
          <cell r="I180" t="str">
            <v>Jasminka Vidan</v>
          </cell>
          <cell r="J180">
            <v>0</v>
          </cell>
        </row>
        <row r="181">
          <cell r="A181">
            <v>413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Toll</v>
          </cell>
          <cell r="H181" t="str">
            <v>Cestarina</v>
          </cell>
          <cell r="I181" t="str">
            <v>Jasminka Vidan</v>
          </cell>
          <cell r="J181">
            <v>0</v>
          </cell>
        </row>
        <row r="182">
          <cell r="A182">
            <v>411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Car rent</v>
          </cell>
          <cell r="H182" t="str">
            <v>Najam automobila</v>
          </cell>
          <cell r="I182" t="str">
            <v>Jasminka Vidan</v>
          </cell>
          <cell r="J182">
            <v>0</v>
          </cell>
        </row>
        <row r="183">
          <cell r="A183">
            <v>414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Cars' registration</v>
          </cell>
          <cell r="H183" t="str">
            <v>Registracija automobila</v>
          </cell>
          <cell r="I183" t="str">
            <v>Jasminka Vidan</v>
          </cell>
          <cell r="J183">
            <v>0</v>
          </cell>
        </row>
        <row r="184">
          <cell r="A184">
            <v>415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Insurance and maintenance of official cars</v>
          </cell>
          <cell r="H184" t="str">
            <v>Osiguranje i održavanje službenih automobila</v>
          </cell>
          <cell r="I184" t="str">
            <v>Jasminka Vidan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Telecommunications</v>
          </cell>
          <cell r="H185" t="str">
            <v>Telekomunikacije</v>
          </cell>
          <cell r="I185">
            <v>0</v>
          </cell>
          <cell r="J185">
            <v>0</v>
          </cell>
        </row>
        <row r="186">
          <cell r="A186">
            <v>443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Telephone</v>
          </cell>
          <cell r="H186" t="str">
            <v>Telefon</v>
          </cell>
          <cell r="I186" t="str">
            <v>Dolores Krajcar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 xml:space="preserve">Cup manufacturing </v>
          </cell>
          <cell r="H187" t="str">
            <v>Troškovi izrade pehara</v>
          </cell>
          <cell r="I187">
            <v>0</v>
          </cell>
          <cell r="J187">
            <v>0</v>
          </cell>
        </row>
        <row r="188">
          <cell r="A188">
            <v>108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 xml:space="preserve">Cup manufacturing </v>
          </cell>
          <cell r="H188" t="str">
            <v>Izrada pehara</v>
          </cell>
          <cell r="I188" t="str">
            <v>Jasminka Vidan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Other Costs</v>
          </cell>
          <cell r="H189" t="str">
            <v xml:space="preserve">Ostali troškovi </v>
          </cell>
          <cell r="I189">
            <v>0</v>
          </cell>
          <cell r="J189">
            <v>0</v>
          </cell>
        </row>
        <row r="190">
          <cell r="A190">
            <v>623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Tickets sale mediation</v>
          </cell>
          <cell r="H190" t="str">
            <v>Posredovanje za prodaju ulaznica</v>
          </cell>
          <cell r="I190" t="str">
            <v>Arlen Brozić</v>
          </cell>
          <cell r="J190">
            <v>0</v>
          </cell>
        </row>
        <row r="191">
          <cell r="A191">
            <v>442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Laundry services and dry cleaning</v>
          </cell>
          <cell r="H191" t="str">
            <v>Pranje i kemijsko čišćenje</v>
          </cell>
          <cell r="I191" t="str">
            <v>Jasminka Vidan</v>
          </cell>
          <cell r="J191">
            <v>0</v>
          </cell>
        </row>
        <row r="192">
          <cell r="A192">
            <v>445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Water for employees</v>
          </cell>
          <cell r="H192" t="str">
            <v>Voda za radnike</v>
          </cell>
          <cell r="I192" t="str">
            <v>Dolores Krajcar</v>
          </cell>
          <cell r="J192">
            <v>0</v>
          </cell>
        </row>
        <row r="193">
          <cell r="A193">
            <v>612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Mediation commission for contracting sponsorship</v>
          </cell>
          <cell r="H193" t="str">
            <v>Provizija posrednika za ugovaranje sponzorstva</v>
          </cell>
          <cell r="I193" t="str">
            <v>Arlen Brozić</v>
          </cell>
          <cell r="J193">
            <v>0</v>
          </cell>
        </row>
        <row r="194">
          <cell r="A194">
            <v>651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 xml:space="preserve">Costs reinvoiced to sponsors </v>
          </cell>
          <cell r="H194" t="str">
            <v>Troškovi koji se prefakturiraju sponzorima</v>
          </cell>
          <cell r="I194" t="str">
            <v>Dolores Krajcar</v>
          </cell>
          <cell r="J194">
            <v>0</v>
          </cell>
        </row>
        <row r="195">
          <cell r="A195">
            <v>863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Other expenses</v>
          </cell>
          <cell r="H195" t="str">
            <v>Ostali troškovi</v>
          </cell>
          <cell r="I195" t="str">
            <v>Dolores Krajcar</v>
          </cell>
          <cell r="J195">
            <v>0</v>
          </cell>
        </row>
        <row r="196">
          <cell r="A196">
            <v>864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Reclaim of Taste Istria food</v>
          </cell>
          <cell r="H196" t="str">
            <v>Otkup namirnica Taste Istria</v>
          </cell>
          <cell r="I196" t="str">
            <v>Dolores Krajcar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Tournament organisation costs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ADMINISTRATIVE &amp; GENERAL SERVICES</v>
          </cell>
          <cell r="H203" t="str">
            <v>ADMINISTRATIVNI I OPĆI POSLOVI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Total payroll - seasonal</v>
          </cell>
          <cell r="H204" t="str">
            <v>Ukupne plaće i povezani izdaci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Payroll of permanent employees</v>
          </cell>
          <cell r="H205" t="str">
            <v>Plaće i povezani izdaci stalni</v>
          </cell>
          <cell r="I205">
            <v>0</v>
          </cell>
          <cell r="J205">
            <v>0</v>
          </cell>
        </row>
        <row r="206">
          <cell r="A206">
            <v>942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Payroll of permanent employees</v>
          </cell>
          <cell r="H206" t="str">
            <v>Plaće stalnih radnika</v>
          </cell>
          <cell r="I206" t="str">
            <v>Arlen Brozić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Payroll and Related Costs seasonal</v>
          </cell>
          <cell r="H207" t="str">
            <v>Plaće i povezani izdaci sezonski</v>
          </cell>
          <cell r="I207">
            <v>0</v>
          </cell>
          <cell r="J207">
            <v>0</v>
          </cell>
        </row>
        <row r="208">
          <cell r="A208">
            <v>943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Seasonal employees</v>
          </cell>
          <cell r="H208" t="str">
            <v>Sezonski radnici</v>
          </cell>
          <cell r="I208" t="str">
            <v>Arlen Brozić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Temporary contract works</v>
          </cell>
          <cell r="H209" t="str">
            <v>Privremeni i povremeni poslovi</v>
          </cell>
          <cell r="I209">
            <v>0</v>
          </cell>
          <cell r="J209">
            <v>0</v>
          </cell>
        </row>
        <row r="210">
          <cell r="A210">
            <v>941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Costs of employees cession</v>
          </cell>
          <cell r="H210" t="str">
            <v>Troškovi ustupanja radnika</v>
          </cell>
          <cell r="I210" t="str">
            <v>Arlen Brozić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A&amp;G</v>
          </cell>
          <cell r="H211" t="str">
            <v>NERASPOREĐENI IZDACI ADMINISTRACIJE</v>
          </cell>
          <cell r="I211">
            <v>0</v>
          </cell>
          <cell r="J211">
            <v>0</v>
          </cell>
        </row>
        <row r="212">
          <cell r="A212">
            <v>946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Office supplies</v>
          </cell>
          <cell r="H212" t="str">
            <v>Uredski materijal</v>
          </cell>
          <cell r="I212" t="str">
            <v>Dolores Krajcar</v>
          </cell>
          <cell r="J212">
            <v>0</v>
          </cell>
        </row>
        <row r="213">
          <cell r="A213">
            <v>951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Sitni inventar protekle godine</v>
          </cell>
          <cell r="I213">
            <v>0</v>
          </cell>
          <cell r="J213">
            <v>0</v>
          </cell>
        </row>
        <row r="214">
          <cell r="A214">
            <v>961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Attorneys</v>
          </cell>
          <cell r="H214" t="str">
            <v>Pravobranitelji</v>
          </cell>
          <cell r="I214" t="str">
            <v>Dolores Krajcar</v>
          </cell>
          <cell r="J214">
            <v>0</v>
          </cell>
        </row>
        <row r="215">
          <cell r="A215">
            <v>959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Legal fees</v>
          </cell>
          <cell r="H215" t="str">
            <v>Usluge bilježnika, odvjetnika i poreznih savjetnika</v>
          </cell>
          <cell r="I215" t="str">
            <v>Dolores Krajcar</v>
          </cell>
          <cell r="J215">
            <v>0</v>
          </cell>
        </row>
        <row r="216">
          <cell r="A216">
            <v>960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Costs of audit KMPG</v>
          </cell>
          <cell r="H216" t="str">
            <v>Troškovi revizije KPMG</v>
          </cell>
          <cell r="I216" t="str">
            <v>Dolores Krajcar</v>
          </cell>
          <cell r="J216">
            <v>0</v>
          </cell>
        </row>
        <row r="217">
          <cell r="A217">
            <v>963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Accountancy and other services (Istraturist)</v>
          </cell>
          <cell r="H217" t="str">
            <v>Računovodstvene i ostale usluge (Istraturist)</v>
          </cell>
          <cell r="I217" t="str">
            <v>Dolores Krajcar</v>
          </cell>
          <cell r="J217">
            <v>0</v>
          </cell>
        </row>
        <row r="218">
          <cell r="A218">
            <v>972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Bank services</v>
          </cell>
          <cell r="H218" t="str">
            <v>Bankarske usluge</v>
          </cell>
          <cell r="I218" t="str">
            <v>Dolores Krajcar</v>
          </cell>
          <cell r="J218">
            <v>0</v>
          </cell>
        </row>
        <row r="219">
          <cell r="A219">
            <v>947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Travel expenses</v>
          </cell>
          <cell r="H219" t="str">
            <v>Troškovi putovanja</v>
          </cell>
          <cell r="I219" t="str">
            <v>Arlen Brozić</v>
          </cell>
          <cell r="J219">
            <v>0</v>
          </cell>
        </row>
        <row r="220">
          <cell r="A220">
            <v>957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Training and education</v>
          </cell>
          <cell r="H220" t="str">
            <v>Osposobljavanje</v>
          </cell>
          <cell r="I220" t="str">
            <v>Dolores Krajcar</v>
          </cell>
          <cell r="J220">
            <v>0</v>
          </cell>
        </row>
        <row r="221">
          <cell r="A221">
            <v>973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Operational insurance</v>
          </cell>
          <cell r="H221" t="str">
            <v>Operativno osiguranje</v>
          </cell>
          <cell r="I221" t="str">
            <v>Dolores Krajcar</v>
          </cell>
          <cell r="J221">
            <v>0</v>
          </cell>
        </row>
        <row r="222">
          <cell r="A222">
            <v>944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Sponsorships</v>
          </cell>
          <cell r="H222" t="str">
            <v>Humanitarne pomoći i donacije</v>
          </cell>
          <cell r="I222" t="str">
            <v>Arlen Brozić</v>
          </cell>
          <cell r="J222">
            <v>0</v>
          </cell>
        </row>
        <row r="223">
          <cell r="A223">
            <v>974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Subscription and membership and TZ Umag</v>
          </cell>
          <cell r="H223" t="str">
            <v>Pretplate i članstva</v>
          </cell>
          <cell r="I223" t="str">
            <v>Dolores Krajcar</v>
          </cell>
          <cell r="J223">
            <v>0</v>
          </cell>
        </row>
        <row r="224">
          <cell r="A224">
            <v>976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Članarine TZ</v>
          </cell>
          <cell r="I224">
            <v>0</v>
          </cell>
          <cell r="J224">
            <v>0</v>
          </cell>
        </row>
        <row r="225">
          <cell r="A225">
            <v>952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Past years Expenses</v>
          </cell>
          <cell r="H225" t="str">
            <v>Rashodi iz prošlih godina</v>
          </cell>
          <cell r="I225" t="str">
            <v>Dolores Krajcar</v>
          </cell>
          <cell r="J225">
            <v>0</v>
          </cell>
        </row>
        <row r="226">
          <cell r="A226">
            <v>971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Write-off of claims</v>
          </cell>
          <cell r="H226" t="str">
            <v>Otpis sumnjivih i spornih potraživanja</v>
          </cell>
          <cell r="I226" t="str">
            <v>Dolores Krajcar</v>
          </cell>
          <cell r="J226">
            <v>0</v>
          </cell>
        </row>
        <row r="227">
          <cell r="A227">
            <v>964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External services of reinvoicing</v>
          </cell>
          <cell r="H227" t="str">
            <v>Vanjske usluge prefakturiranja</v>
          </cell>
          <cell r="I227" t="str">
            <v>Dolores Krajcar</v>
          </cell>
          <cell r="J227">
            <v>0</v>
          </cell>
        </row>
        <row r="228">
          <cell r="A228">
            <v>975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 xml:space="preserve">Other expenses </v>
          </cell>
          <cell r="H228" t="str">
            <v>Ostali troškovi</v>
          </cell>
          <cell r="I228" t="str">
            <v>Dolores Krajcar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POMEC</v>
          </cell>
          <cell r="H230" t="str">
            <v>POGONSKO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Engineering</v>
          </cell>
          <cell r="H231" t="str">
            <v>NERASPOREĐENI IZDACI INŽENJERINGA</v>
          </cell>
          <cell r="I231">
            <v>0</v>
          </cell>
          <cell r="J231">
            <v>0</v>
          </cell>
        </row>
        <row r="232">
          <cell r="A232">
            <v>501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Construction work, fixures and fittings</v>
          </cell>
          <cell r="H232" t="str">
            <v>Građevinsko, obrtnički i instalaterski radovi</v>
          </cell>
          <cell r="I232" t="str">
            <v>Alen Benković</v>
          </cell>
          <cell r="J232">
            <v>0</v>
          </cell>
        </row>
        <row r="233">
          <cell r="A233">
            <v>505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Horticulture</v>
          </cell>
          <cell r="H233" t="str">
            <v>Hortikultura i okoliš</v>
          </cell>
          <cell r="I233" t="str">
            <v>Alen Benković</v>
          </cell>
          <cell r="J233">
            <v>0</v>
          </cell>
        </row>
        <row r="234">
          <cell r="A234">
            <v>504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Electroinstallations and duties</v>
          </cell>
          <cell r="H234" t="str">
            <v>Strojarstvo</v>
          </cell>
          <cell r="I234" t="str">
            <v>Alen Benković</v>
          </cell>
          <cell r="J234">
            <v>0</v>
          </cell>
        </row>
        <row r="235">
          <cell r="A235">
            <v>955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Waste removal</v>
          </cell>
          <cell r="H235" t="str">
            <v>Odvoz smeća</v>
          </cell>
          <cell r="I235" t="str">
            <v>Dolores Krajcar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Energy</v>
          </cell>
          <cell r="H236" t="str">
            <v>NERASPOREĐENI IZDACI ENERGIJA</v>
          </cell>
          <cell r="I236">
            <v>0</v>
          </cell>
          <cell r="J236">
            <v>0</v>
          </cell>
        </row>
        <row r="237">
          <cell r="A237">
            <v>954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Electricity</v>
          </cell>
          <cell r="H237" t="str">
            <v xml:space="preserve">Električna energija </v>
          </cell>
          <cell r="I237" t="str">
            <v>Dolores Krajcar</v>
          </cell>
          <cell r="J237">
            <v>0</v>
          </cell>
        </row>
        <row r="238">
          <cell r="A238">
            <v>956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Water</v>
          </cell>
          <cell r="H238" t="str">
            <v>Voda</v>
          </cell>
          <cell r="I238" t="str">
            <v>Dolores Krajcar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lookup month column</v>
          </cell>
          <cell r="H244" t="str">
            <v>lookup month column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1</v>
          </cell>
          <cell r="Y244">
            <v>2</v>
          </cell>
          <cell r="Z244">
            <v>3</v>
          </cell>
          <cell r="AA244">
            <v>4</v>
          </cell>
          <cell r="AB244">
            <v>5</v>
          </cell>
          <cell r="AC244">
            <v>6</v>
          </cell>
          <cell r="AD244">
            <v>7</v>
          </cell>
          <cell r="AE244">
            <v>8</v>
          </cell>
          <cell r="AF244">
            <v>9</v>
          </cell>
          <cell r="AG244">
            <v>10</v>
          </cell>
          <cell r="AH244">
            <v>11</v>
          </cell>
          <cell r="AI244">
            <v>12</v>
          </cell>
          <cell r="AJ244">
            <v>1</v>
          </cell>
          <cell r="AK244">
            <v>2</v>
          </cell>
          <cell r="AL244">
            <v>3</v>
          </cell>
          <cell r="AM244">
            <v>4</v>
          </cell>
          <cell r="AN244">
            <v>5</v>
          </cell>
          <cell r="AO244">
            <v>6</v>
          </cell>
          <cell r="AP244">
            <v>7</v>
          </cell>
          <cell r="AQ244">
            <v>8</v>
          </cell>
          <cell r="AR244">
            <v>9</v>
          </cell>
          <cell r="AS244">
            <v>10</v>
          </cell>
          <cell r="AT244">
            <v>11</v>
          </cell>
          <cell r="AU244">
            <v>12</v>
          </cell>
          <cell r="AV244">
            <v>1</v>
          </cell>
          <cell r="AW244">
            <v>2</v>
          </cell>
          <cell r="AX244">
            <v>3</v>
          </cell>
          <cell r="AY244">
            <v>4</v>
          </cell>
          <cell r="AZ244">
            <v>0</v>
          </cell>
          <cell r="BA244">
            <v>6</v>
          </cell>
          <cell r="BB244">
            <v>7</v>
          </cell>
          <cell r="BC244">
            <v>8</v>
          </cell>
          <cell r="BD244">
            <v>9</v>
          </cell>
          <cell r="BE244">
            <v>10</v>
          </cell>
          <cell r="BF244">
            <v>11</v>
          </cell>
          <cell r="BG244">
            <v>12</v>
          </cell>
          <cell r="BH244">
            <v>0</v>
          </cell>
          <cell r="BI244">
            <v>0</v>
          </cell>
          <cell r="BJ244">
            <v>0</v>
          </cell>
          <cell r="BK244">
            <v>12</v>
          </cell>
          <cell r="BL244">
            <v>12</v>
          </cell>
          <cell r="BM244">
            <v>-4</v>
          </cell>
          <cell r="BP244">
            <v>0</v>
          </cell>
          <cell r="BQ244">
            <v>-12</v>
          </cell>
        </row>
        <row r="245">
          <cell r="A245" t="str">
            <v xml:space="preserve"> PNT</v>
          </cell>
          <cell r="B245" t="str">
            <v xml:space="preserve"> Odjel</v>
          </cell>
          <cell r="C245" t="str">
            <v xml:space="preserve"> Stavka</v>
          </cell>
          <cell r="D245" t="str">
            <v>PNT/Konto Lookup</v>
          </cell>
          <cell r="F245" t="str">
            <v>Konto</v>
          </cell>
        </row>
        <row r="246">
          <cell r="A246" t="str">
            <v xml:space="preserve"> PNT</v>
          </cell>
          <cell r="B246" t="str">
            <v xml:space="preserve"> Odjel</v>
          </cell>
          <cell r="C246" t="str">
            <v xml:space="preserve"> Stavka</v>
          </cell>
          <cell r="D246" t="str">
            <v>PNT/Konto Lookup</v>
          </cell>
          <cell r="F246" t="str">
            <v>Konto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F248">
            <v>0</v>
          </cell>
        </row>
        <row r="249">
          <cell r="A249">
            <v>101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Prize money and other ATP obligations</v>
          </cell>
          <cell r="H249" t="str">
            <v>Nagradni fond i ostale ATP obveze</v>
          </cell>
          <cell r="I249" t="str">
            <v>Jasminka Vidan</v>
          </cell>
          <cell r="J249">
            <v>0</v>
          </cell>
          <cell r="K249">
            <v>3353718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3353718</v>
          </cell>
          <cell r="X249">
            <v>79157.56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456712.51</v>
          </cell>
          <cell r="AD249">
            <v>2741735.24</v>
          </cell>
          <cell r="AE249">
            <v>-179224.65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79157.56</v>
          </cell>
          <cell r="AK249">
            <v>79157.56</v>
          </cell>
          <cell r="AL249">
            <v>79157.56</v>
          </cell>
          <cell r="AM249">
            <v>79157.56</v>
          </cell>
          <cell r="AN249">
            <v>79157.56</v>
          </cell>
          <cell r="AO249">
            <v>535870.07000000007</v>
          </cell>
          <cell r="AP249">
            <v>3277605.3100000005</v>
          </cell>
          <cell r="AQ249">
            <v>3098380.6600000006</v>
          </cell>
          <cell r="AR249">
            <v>3098380.6600000006</v>
          </cell>
          <cell r="AS249">
            <v>3098380.6600000006</v>
          </cell>
          <cell r="AT249">
            <v>3098380.6600000006</v>
          </cell>
          <cell r="AU249">
            <v>3098380.6600000006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3554096</v>
          </cell>
          <cell r="BA249">
            <v>3554096</v>
          </cell>
          <cell r="BB249">
            <v>3295831</v>
          </cell>
          <cell r="BC249">
            <v>3125715</v>
          </cell>
          <cell r="BD249">
            <v>3125715</v>
          </cell>
          <cell r="BE249">
            <v>3125715</v>
          </cell>
          <cell r="BF249">
            <v>3125715</v>
          </cell>
          <cell r="BG249">
            <v>3125715</v>
          </cell>
          <cell r="BH249">
            <v>3554096</v>
          </cell>
          <cell r="BI249">
            <v>3025151</v>
          </cell>
        </row>
        <row r="250">
          <cell r="A250">
            <v>101</v>
          </cell>
          <cell r="B250">
            <v>4</v>
          </cell>
          <cell r="C250">
            <v>35</v>
          </cell>
          <cell r="D250" t="str">
            <v>101/416000</v>
          </cell>
          <cell r="E250" t="str">
            <v>4/35/416000/101</v>
          </cell>
          <cell r="F250">
            <v>416000</v>
          </cell>
          <cell r="G250">
            <v>0</v>
          </cell>
          <cell r="H250" t="str">
            <v>NAGRADNI FOND ATP TURNIRA</v>
          </cell>
          <cell r="I250">
            <v>0</v>
          </cell>
          <cell r="J250">
            <v>0</v>
          </cell>
          <cell r="K250">
            <v>2800000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2800000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2741735.24</v>
          </cell>
          <cell r="AE250">
            <v>-179224.65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2741735.24</v>
          </cell>
          <cell r="AQ250">
            <v>2562510.5900000003</v>
          </cell>
          <cell r="AR250">
            <v>2562510.5900000003</v>
          </cell>
          <cell r="AS250">
            <v>2562510.5900000003</v>
          </cell>
          <cell r="AT250">
            <v>2562510.5900000003</v>
          </cell>
          <cell r="AU250">
            <v>2562510.5900000003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3000000</v>
          </cell>
          <cell r="BA250">
            <v>3000000</v>
          </cell>
          <cell r="BB250">
            <v>2741735</v>
          </cell>
          <cell r="BC250">
            <v>2562511</v>
          </cell>
          <cell r="BD250">
            <v>2562511</v>
          </cell>
          <cell r="BE250">
            <v>2562511</v>
          </cell>
          <cell r="BF250">
            <v>2562511</v>
          </cell>
          <cell r="BG250">
            <v>2562511</v>
          </cell>
          <cell r="BH250">
            <v>3000000</v>
          </cell>
          <cell r="BI250">
            <v>2498733</v>
          </cell>
        </row>
        <row r="251">
          <cell r="A251">
            <v>101</v>
          </cell>
          <cell r="B251">
            <v>4</v>
          </cell>
          <cell r="C251">
            <v>35</v>
          </cell>
          <cell r="D251" t="str">
            <v>101/416100</v>
          </cell>
          <cell r="E251" t="str">
            <v>4/35/416100/101</v>
          </cell>
          <cell r="F251">
            <v>416100</v>
          </cell>
          <cell r="G251">
            <v>0</v>
          </cell>
          <cell r="H251" t="str">
            <v>POREZ NA DOHODAK NA NAGRADNI FOND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A252">
            <v>101</v>
          </cell>
          <cell r="B252">
            <v>4</v>
          </cell>
          <cell r="C252">
            <v>35</v>
          </cell>
          <cell r="D252" t="str">
            <v>101/416001</v>
          </cell>
          <cell r="E252" t="str">
            <v>4/35/416001/101</v>
          </cell>
          <cell r="F252">
            <v>416001</v>
          </cell>
          <cell r="G252">
            <v>0</v>
          </cell>
          <cell r="H252" t="str">
            <v>KOTIZACIJA I OSTALI TROŠKOVI ATP TURNIRA</v>
          </cell>
          <cell r="I252">
            <v>0</v>
          </cell>
          <cell r="J252">
            <v>0</v>
          </cell>
          <cell r="K252">
            <v>526418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526418</v>
          </cell>
          <cell r="X252">
            <v>79157.56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456712.51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79157.56</v>
          </cell>
          <cell r="AK252">
            <v>79157.56</v>
          </cell>
          <cell r="AL252">
            <v>79157.56</v>
          </cell>
          <cell r="AM252">
            <v>79157.56</v>
          </cell>
          <cell r="AN252">
            <v>79157.56</v>
          </cell>
          <cell r="AO252">
            <v>535870.07000000007</v>
          </cell>
          <cell r="AP252">
            <v>535870.07000000007</v>
          </cell>
          <cell r="AQ252">
            <v>535870.07000000007</v>
          </cell>
          <cell r="AR252">
            <v>535870.07000000007</v>
          </cell>
          <cell r="AS252">
            <v>535870.07000000007</v>
          </cell>
          <cell r="AT252">
            <v>535870.07000000007</v>
          </cell>
          <cell r="AU252">
            <v>535870.07000000007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526762</v>
          </cell>
          <cell r="BA252">
            <v>526762</v>
          </cell>
          <cell r="BB252">
            <v>526762</v>
          </cell>
          <cell r="BC252">
            <v>535870</v>
          </cell>
          <cell r="BD252">
            <v>535870</v>
          </cell>
          <cell r="BE252">
            <v>535870</v>
          </cell>
          <cell r="BF252">
            <v>535870</v>
          </cell>
          <cell r="BG252">
            <v>535870</v>
          </cell>
          <cell r="BH252">
            <v>526762</v>
          </cell>
          <cell r="BI252">
            <v>526418</v>
          </cell>
        </row>
        <row r="253">
          <cell r="A253">
            <v>101</v>
          </cell>
          <cell r="B253">
            <v>6</v>
          </cell>
          <cell r="C253">
            <v>35</v>
          </cell>
          <cell r="D253" t="str">
            <v>101/443000</v>
          </cell>
          <cell r="E253" t="str">
            <v>6/35/443000/101</v>
          </cell>
          <cell r="F253">
            <v>443000</v>
          </cell>
          <cell r="G253">
            <v>0</v>
          </cell>
          <cell r="H253" t="str">
            <v>PREMIJE OSIGURANJA</v>
          </cell>
          <cell r="I253">
            <v>0</v>
          </cell>
          <cell r="J253">
            <v>0</v>
          </cell>
          <cell r="K253">
            <v>27300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27300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27334</v>
          </cell>
          <cell r="BA253">
            <v>27334</v>
          </cell>
          <cell r="BB253">
            <v>27334</v>
          </cell>
          <cell r="BC253">
            <v>27334</v>
          </cell>
          <cell r="BD253">
            <v>27334</v>
          </cell>
          <cell r="BE253">
            <v>27334</v>
          </cell>
          <cell r="BF253">
            <v>27334</v>
          </cell>
          <cell r="BG253">
            <v>27334</v>
          </cell>
          <cell r="BH253">
            <v>27334</v>
          </cell>
          <cell r="BI253">
            <v>0</v>
          </cell>
        </row>
        <row r="254">
          <cell r="A254">
            <v>104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/>
          <cell r="G254" t="str">
            <v>Taxes and rates on prize money</v>
          </cell>
          <cell r="H254" t="str">
            <v>Porezi i doprinosi na nagradni fond</v>
          </cell>
          <cell r="I254" t="str">
            <v>Arlen Brozić</v>
          </cell>
          <cell r="J254">
            <v>0</v>
          </cell>
          <cell r="K254">
            <v>938612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938612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910995</v>
          </cell>
          <cell r="AE254">
            <v>29643.08</v>
          </cell>
          <cell r="AF254">
            <v>-100000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910995</v>
          </cell>
          <cell r="AQ254">
            <v>940638.08</v>
          </cell>
          <cell r="AR254">
            <v>840638.08</v>
          </cell>
          <cell r="AS254">
            <v>840638.08</v>
          </cell>
          <cell r="AT254">
            <v>840638.08</v>
          </cell>
          <cell r="AU254">
            <v>840638.08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1053000</v>
          </cell>
          <cell r="BA254">
            <v>1053000</v>
          </cell>
          <cell r="BB254">
            <v>910994.8</v>
          </cell>
          <cell r="BC254">
            <v>970000</v>
          </cell>
          <cell r="BD254">
            <v>970000</v>
          </cell>
          <cell r="BE254">
            <v>970000</v>
          </cell>
          <cell r="BF254">
            <v>970000</v>
          </cell>
          <cell r="BG254">
            <v>970000</v>
          </cell>
          <cell r="BH254">
            <v>1053000</v>
          </cell>
          <cell r="BI254">
            <v>938612</v>
          </cell>
        </row>
        <row r="255">
          <cell r="A255">
            <v>104</v>
          </cell>
          <cell r="B255">
            <v>4</v>
          </cell>
          <cell r="C255">
            <v>35</v>
          </cell>
          <cell r="D255" t="str">
            <v>104/416100</v>
          </cell>
          <cell r="E255" t="str">
            <v>4/35/416100/104</v>
          </cell>
          <cell r="F255">
            <v>416100</v>
          </cell>
          <cell r="G255">
            <v>0</v>
          </cell>
          <cell r="H255" t="str">
            <v>POREZ NA DOHODAK NA NAGRADNI FOND</v>
          </cell>
          <cell r="I255">
            <v>0</v>
          </cell>
          <cell r="J255">
            <v>0</v>
          </cell>
          <cell r="K255">
            <v>938612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938612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910995</v>
          </cell>
          <cell r="AE255">
            <v>29643.08</v>
          </cell>
          <cell r="AF255">
            <v>-100000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910995</v>
          </cell>
          <cell r="AQ255">
            <v>940638.08</v>
          </cell>
          <cell r="AR255">
            <v>840638.08</v>
          </cell>
          <cell r="AS255">
            <v>840638.08</v>
          </cell>
          <cell r="AT255">
            <v>840638.08</v>
          </cell>
          <cell r="AU255">
            <v>840638.08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1053000</v>
          </cell>
          <cell r="BA255">
            <v>1053000</v>
          </cell>
          <cell r="BB255">
            <v>910994.8</v>
          </cell>
          <cell r="BC255">
            <v>970000</v>
          </cell>
          <cell r="BD255">
            <v>970000</v>
          </cell>
          <cell r="BE255">
            <v>970000</v>
          </cell>
          <cell r="BF255">
            <v>970000</v>
          </cell>
          <cell r="BG255">
            <v>970000</v>
          </cell>
          <cell r="BH255">
            <v>1053000</v>
          </cell>
          <cell r="BI255">
            <v>938612</v>
          </cell>
        </row>
        <row r="256">
          <cell r="A256">
            <v>102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/>
          <cell r="G256" t="str">
            <v>Right on use of players' image</v>
          </cell>
          <cell r="H256" t="str">
            <v>Prava na imiđ</v>
          </cell>
          <cell r="I256" t="str">
            <v>Arlen Brozić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A257">
            <v>103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/>
          <cell r="G257" t="str">
            <v>Players' accommodation</v>
          </cell>
          <cell r="H257" t="str">
            <v>Smještaj igrača</v>
          </cell>
          <cell r="I257" t="str">
            <v>Jasminka Vidan</v>
          </cell>
          <cell r="J257">
            <v>0</v>
          </cell>
          <cell r="K257">
            <v>320000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320000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436377.37</v>
          </cell>
          <cell r="AE257">
            <v>3205.03</v>
          </cell>
          <cell r="AF257">
            <v>-10960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436377.37</v>
          </cell>
          <cell r="AQ257">
            <v>439582.4</v>
          </cell>
          <cell r="AR257">
            <v>428622.4</v>
          </cell>
          <cell r="AS257">
            <v>428622.4</v>
          </cell>
          <cell r="AT257">
            <v>428622.4</v>
          </cell>
          <cell r="AU257">
            <v>428622.4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271438</v>
          </cell>
          <cell r="BA257">
            <v>271438</v>
          </cell>
          <cell r="BB257">
            <v>319247.89</v>
          </cell>
          <cell r="BC257">
            <v>318719</v>
          </cell>
          <cell r="BD257">
            <v>318719</v>
          </cell>
          <cell r="BE257">
            <v>318719</v>
          </cell>
          <cell r="BF257">
            <v>318719</v>
          </cell>
          <cell r="BG257">
            <v>318719</v>
          </cell>
          <cell r="BH257">
            <v>271438</v>
          </cell>
          <cell r="BI257">
            <v>271438</v>
          </cell>
        </row>
        <row r="258">
          <cell r="A258">
            <v>103</v>
          </cell>
          <cell r="B258">
            <v>4</v>
          </cell>
          <cell r="C258">
            <v>69</v>
          </cell>
          <cell r="D258" t="str">
            <v>103/416500</v>
          </cell>
          <cell r="E258" t="str">
            <v>4/69/416500/103</v>
          </cell>
          <cell r="F258">
            <v>416500</v>
          </cell>
          <cell r="G258">
            <v>0</v>
          </cell>
          <cell r="H258" t="str">
            <v>SMJEŠTAJ NATJECATELJA</v>
          </cell>
          <cell r="I258">
            <v>0</v>
          </cell>
          <cell r="J258">
            <v>0</v>
          </cell>
          <cell r="K258">
            <v>320000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320000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436377.37</v>
          </cell>
          <cell r="AE258">
            <v>3205.03</v>
          </cell>
          <cell r="AF258">
            <v>-10960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436377.37</v>
          </cell>
          <cell r="AQ258">
            <v>439582.4</v>
          </cell>
          <cell r="AR258">
            <v>428622.4</v>
          </cell>
          <cell r="AS258">
            <v>428622.4</v>
          </cell>
          <cell r="AT258">
            <v>428622.4</v>
          </cell>
          <cell r="AU258">
            <v>428622.4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271438</v>
          </cell>
          <cell r="BA258">
            <v>271438</v>
          </cell>
          <cell r="BB258">
            <v>319247.89</v>
          </cell>
          <cell r="BC258">
            <v>318719</v>
          </cell>
          <cell r="BD258">
            <v>318719</v>
          </cell>
          <cell r="BE258">
            <v>318719</v>
          </cell>
          <cell r="BF258">
            <v>318719</v>
          </cell>
          <cell r="BG258">
            <v>318719</v>
          </cell>
          <cell r="BH258">
            <v>271438</v>
          </cell>
          <cell r="BI258">
            <v>271438</v>
          </cell>
        </row>
        <row r="259">
          <cell r="A259">
            <v>103</v>
          </cell>
          <cell r="B259">
            <v>4</v>
          </cell>
          <cell r="C259">
            <v>39</v>
          </cell>
          <cell r="D259" t="str">
            <v>103/442000</v>
          </cell>
          <cell r="E259" t="str">
            <v>4/39/442000/103</v>
          </cell>
          <cell r="F259">
            <v>442000</v>
          </cell>
          <cell r="G259">
            <v>0</v>
          </cell>
          <cell r="H259" t="str">
            <v>TROŠKOVI ZA REPREZENTACIJU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A260">
            <v>105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/>
          <cell r="G260" t="str">
            <v>Taxes and rates on players' accommodation</v>
          </cell>
          <cell r="H260" t="str">
            <v>Porezi i doprinosi na smještaj igrača</v>
          </cell>
          <cell r="I260" t="str">
            <v>Arlen Brozić</v>
          </cell>
          <cell r="J260">
            <v>0</v>
          </cell>
          <cell r="K260">
            <v>120000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120000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103719</v>
          </cell>
          <cell r="BA260">
            <v>103719</v>
          </cell>
          <cell r="BB260">
            <v>117658.48</v>
          </cell>
          <cell r="BC260">
            <v>117658.48</v>
          </cell>
          <cell r="BD260">
            <v>117658.48</v>
          </cell>
          <cell r="BE260">
            <v>117658.48</v>
          </cell>
          <cell r="BF260">
            <v>117658.48</v>
          </cell>
          <cell r="BG260">
            <v>117658.48</v>
          </cell>
          <cell r="BH260">
            <v>103719</v>
          </cell>
          <cell r="BI260">
            <v>110661</v>
          </cell>
        </row>
        <row r="261">
          <cell r="A261">
            <v>105</v>
          </cell>
          <cell r="B261">
            <v>4</v>
          </cell>
          <cell r="C261">
            <v>69</v>
          </cell>
          <cell r="D261" t="str">
            <v>105/416500</v>
          </cell>
          <cell r="E261" t="str">
            <v>4/69/416500/105</v>
          </cell>
          <cell r="F261">
            <v>416500</v>
          </cell>
          <cell r="G261">
            <v>0</v>
          </cell>
          <cell r="H261" t="str">
            <v>SMJEŠTAJ NATJECATELJA</v>
          </cell>
          <cell r="I261">
            <v>0</v>
          </cell>
          <cell r="J261">
            <v>0</v>
          </cell>
          <cell r="K261">
            <v>120000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120000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103719</v>
          </cell>
          <cell r="BA261">
            <v>103719</v>
          </cell>
          <cell r="BB261">
            <v>117658.48</v>
          </cell>
          <cell r="BC261">
            <v>117658.48</v>
          </cell>
          <cell r="BD261">
            <v>117658.48</v>
          </cell>
          <cell r="BE261">
            <v>117658.48</v>
          </cell>
          <cell r="BF261">
            <v>117658.48</v>
          </cell>
          <cell r="BG261">
            <v>117658.48</v>
          </cell>
          <cell r="BH261">
            <v>103719</v>
          </cell>
          <cell r="BI261">
            <v>110661</v>
          </cell>
        </row>
        <row r="262">
          <cell r="A262">
            <v>105</v>
          </cell>
          <cell r="B262">
            <v>4</v>
          </cell>
          <cell r="C262">
            <v>69</v>
          </cell>
          <cell r="D262" t="str">
            <v>105/440611</v>
          </cell>
          <cell r="E262" t="str">
            <v>4/69/440611/105</v>
          </cell>
          <cell r="F262">
            <v>440611</v>
          </cell>
          <cell r="G262">
            <v>0</v>
          </cell>
          <cell r="H262" t="str">
            <v xml:space="preserve">POREZI I DOPRINOSI 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A263">
            <v>106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/>
          <cell r="G263" t="str">
            <v>Other expenses of players</v>
          </cell>
          <cell r="H263" t="str">
            <v>Ostali troškovi igrača</v>
          </cell>
          <cell r="I263" t="str">
            <v>Arlen Brozić</v>
          </cell>
          <cell r="J263">
            <v>0</v>
          </cell>
          <cell r="K263">
            <v>34200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34200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34200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34200</v>
          </cell>
          <cell r="AR263">
            <v>34200</v>
          </cell>
          <cell r="AS263">
            <v>34200</v>
          </cell>
          <cell r="AT263">
            <v>34200</v>
          </cell>
          <cell r="AU263">
            <v>34200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34200</v>
          </cell>
          <cell r="BD263">
            <v>34200</v>
          </cell>
          <cell r="BE263">
            <v>34200</v>
          </cell>
          <cell r="BF263">
            <v>34200</v>
          </cell>
          <cell r="BG263">
            <v>34200</v>
          </cell>
          <cell r="BH263">
            <v>0</v>
          </cell>
          <cell r="BI263">
            <v>0</v>
          </cell>
        </row>
        <row r="264">
          <cell r="A264">
            <v>106</v>
          </cell>
          <cell r="B264">
            <v>4</v>
          </cell>
          <cell r="C264">
            <v>29</v>
          </cell>
          <cell r="D264" t="str">
            <v>106/410000</v>
          </cell>
          <cell r="E264" t="str">
            <v>4/29/410000/106</v>
          </cell>
          <cell r="F264">
            <v>410000</v>
          </cell>
          <cell r="G264">
            <v>0</v>
          </cell>
          <cell r="H264" t="str">
            <v>PRIJEVOZNE USLUGE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A265">
            <v>106</v>
          </cell>
          <cell r="B265">
            <v>4</v>
          </cell>
          <cell r="C265">
            <v>29</v>
          </cell>
          <cell r="D265" t="str">
            <v>106/416200</v>
          </cell>
          <cell r="E265" t="str">
            <v>4/29/416200/106</v>
          </cell>
          <cell r="F265" t="str">
            <v>416200</v>
          </cell>
          <cell r="G265">
            <v>0</v>
          </cell>
          <cell r="H265" t="str">
            <v>PROFESIONALNE USLUGE ATP</v>
          </cell>
          <cell r="I265">
            <v>0</v>
          </cell>
          <cell r="J265">
            <v>0</v>
          </cell>
          <cell r="K265">
            <v>34200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34200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34200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34200</v>
          </cell>
          <cell r="AR265">
            <v>34200</v>
          </cell>
          <cell r="AS265">
            <v>34200</v>
          </cell>
          <cell r="AT265">
            <v>34200</v>
          </cell>
          <cell r="AU265">
            <v>34200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34200</v>
          </cell>
          <cell r="BD265">
            <v>34200</v>
          </cell>
          <cell r="BE265">
            <v>34200</v>
          </cell>
          <cell r="BF265">
            <v>34200</v>
          </cell>
          <cell r="BG265">
            <v>34200</v>
          </cell>
          <cell r="BH265">
            <v>0</v>
          </cell>
          <cell r="BI265">
            <v>0</v>
          </cell>
        </row>
        <row r="266">
          <cell r="A266">
            <v>106</v>
          </cell>
          <cell r="B266">
            <v>4</v>
          </cell>
          <cell r="C266">
            <v>39</v>
          </cell>
          <cell r="D266" t="str">
            <v>106/442000</v>
          </cell>
          <cell r="E266" t="str">
            <v>4/39/442000/106</v>
          </cell>
          <cell r="F266">
            <v>442000</v>
          </cell>
          <cell r="G266">
            <v>0</v>
          </cell>
          <cell r="H266" t="str">
            <v>TROŠKOVI ZA REPREZENTACIJU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A267">
            <v>108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/>
          <cell r="G267" t="str">
            <v xml:space="preserve">Cup manufacturing </v>
          </cell>
          <cell r="H267" t="str">
            <v>Izrada pehara</v>
          </cell>
          <cell r="I267" t="str">
            <v>Jasminka Vidan</v>
          </cell>
          <cell r="J267">
            <v>0</v>
          </cell>
          <cell r="K267">
            <v>70000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70000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39499.22</v>
          </cell>
          <cell r="AD267">
            <v>1176</v>
          </cell>
          <cell r="AE267">
            <v>0</v>
          </cell>
          <cell r="AF267">
            <v>-1176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39499.22</v>
          </cell>
          <cell r="AP267">
            <v>40675.22</v>
          </cell>
          <cell r="AQ267">
            <v>40675.22</v>
          </cell>
          <cell r="AR267">
            <v>39499.22</v>
          </cell>
          <cell r="AS267">
            <v>39499.22</v>
          </cell>
          <cell r="AT267">
            <v>39499.22</v>
          </cell>
          <cell r="AU267">
            <v>39499.22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40616</v>
          </cell>
          <cell r="BA267">
            <v>40616</v>
          </cell>
          <cell r="BB267">
            <v>40616</v>
          </cell>
          <cell r="BC267">
            <v>39499</v>
          </cell>
          <cell r="BD267">
            <v>39499</v>
          </cell>
          <cell r="BE267">
            <v>39499</v>
          </cell>
          <cell r="BF267">
            <v>39499</v>
          </cell>
          <cell r="BG267">
            <v>39499</v>
          </cell>
          <cell r="BH267">
            <v>40616</v>
          </cell>
          <cell r="BI267">
            <v>40616</v>
          </cell>
        </row>
        <row r="268">
          <cell r="A268">
            <v>108</v>
          </cell>
          <cell r="B268">
            <v>4</v>
          </cell>
          <cell r="C268">
            <v>42</v>
          </cell>
          <cell r="D268" t="str">
            <v>108/416600</v>
          </cell>
          <cell r="E268" t="str">
            <v>4/42/416600/108</v>
          </cell>
          <cell r="F268">
            <v>416600</v>
          </cell>
          <cell r="G268">
            <v>0</v>
          </cell>
          <cell r="H268" t="str">
            <v>TROŠKOVI IZDRADE PEHARA</v>
          </cell>
          <cell r="I268">
            <v>0</v>
          </cell>
          <cell r="J268">
            <v>0</v>
          </cell>
          <cell r="K268">
            <v>70000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70000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39499.22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39499.22</v>
          </cell>
          <cell r="AP268">
            <v>39499.22</v>
          </cell>
          <cell r="AQ268">
            <v>39499.22</v>
          </cell>
          <cell r="AR268">
            <v>39499.22</v>
          </cell>
          <cell r="AS268">
            <v>39499.22</v>
          </cell>
          <cell r="AT268">
            <v>39499.22</v>
          </cell>
          <cell r="AU268">
            <v>39499.22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40616</v>
          </cell>
          <cell r="BA268">
            <v>40616</v>
          </cell>
          <cell r="BB268">
            <v>40616</v>
          </cell>
          <cell r="BC268">
            <v>39499</v>
          </cell>
          <cell r="BD268">
            <v>39499</v>
          </cell>
          <cell r="BE268">
            <v>39499</v>
          </cell>
          <cell r="BF268">
            <v>39499</v>
          </cell>
          <cell r="BG268">
            <v>39499</v>
          </cell>
          <cell r="BH268">
            <v>40616</v>
          </cell>
          <cell r="BI268">
            <v>40616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/>
          <cell r="G269" t="str">
            <v>TOTAL</v>
          </cell>
          <cell r="H269" t="str">
            <v>TOTAL</v>
          </cell>
          <cell r="I269">
            <v>0</v>
          </cell>
          <cell r="J269">
            <v>0</v>
          </cell>
          <cell r="K269">
            <v>4836530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4836530</v>
          </cell>
          <cell r="X269">
            <v>79157.56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496211.73</v>
          </cell>
          <cell r="AD269">
            <v>4090283.6100000003</v>
          </cell>
          <cell r="AE269">
            <v>-112176.54</v>
          </cell>
          <cell r="AF269">
            <v>-112136</v>
          </cell>
          <cell r="AG269">
            <v>0</v>
          </cell>
          <cell r="AH269">
            <v>0</v>
          </cell>
          <cell r="AI269">
            <v>0</v>
          </cell>
          <cell r="AJ269">
            <v>79157.56</v>
          </cell>
          <cell r="AK269">
            <v>79157.56</v>
          </cell>
          <cell r="AL269">
            <v>79157.56</v>
          </cell>
          <cell r="AM269">
            <v>79157.56</v>
          </cell>
          <cell r="AN269">
            <v>79157.56</v>
          </cell>
          <cell r="AO269">
            <v>575369.29</v>
          </cell>
          <cell r="AP269">
            <v>4665652.9000000004</v>
          </cell>
          <cell r="AQ269">
            <v>4553476.3600000003</v>
          </cell>
          <cell r="AR269">
            <v>4441340.3600000003</v>
          </cell>
          <cell r="AS269">
            <v>4441340.3600000003</v>
          </cell>
          <cell r="AT269">
            <v>4441340.3600000003</v>
          </cell>
          <cell r="AU269">
            <v>4441340.3600000003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5022869</v>
          </cell>
          <cell r="BA269">
            <v>5022869</v>
          </cell>
          <cell r="BB269">
            <v>4684348.17</v>
          </cell>
          <cell r="BC269">
            <v>4605791.4800000004</v>
          </cell>
          <cell r="BD269">
            <v>4605791.4800000004</v>
          </cell>
          <cell r="BE269">
            <v>4605791.4800000004</v>
          </cell>
          <cell r="BF269">
            <v>4605791.4800000004</v>
          </cell>
          <cell r="BG269">
            <v>4605791.4800000004</v>
          </cell>
          <cell r="BH269">
            <v>5022869</v>
          </cell>
          <cell r="BI269">
            <v>4386478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/>
          <cell r="G271" t="str">
            <v>1048 - TOURNAMENT SERVICES</v>
          </cell>
          <cell r="H271" t="str">
            <v>8604 - SLUŽBE TURNIRA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/>
          <cell r="G272" t="str">
            <v>ATP staff payroll</v>
          </cell>
          <cell r="H272" t="str">
            <v>Honorari ATP radnika</v>
          </cell>
          <cell r="I272">
            <v>0</v>
          </cell>
          <cell r="J272">
            <v>0</v>
          </cell>
          <cell r="K272">
            <v>1210000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1210000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1068192.27</v>
          </cell>
          <cell r="AE272">
            <v>181946.25</v>
          </cell>
          <cell r="AF272">
            <v>-149982.5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1068192.27</v>
          </cell>
          <cell r="AQ272">
            <v>1250138.52</v>
          </cell>
          <cell r="AR272">
            <v>1100156.02</v>
          </cell>
          <cell r="AS272">
            <v>1100156.02</v>
          </cell>
          <cell r="AT272">
            <v>1100156.02</v>
          </cell>
          <cell r="AU272">
            <v>1100156.02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1184132</v>
          </cell>
          <cell r="BA272">
            <v>1184132</v>
          </cell>
          <cell r="BB272">
            <v>1171983</v>
          </cell>
          <cell r="BC272">
            <v>1174922</v>
          </cell>
          <cell r="BD272">
            <v>1174923</v>
          </cell>
          <cell r="BE272">
            <v>1174924</v>
          </cell>
          <cell r="BF272">
            <v>1174925</v>
          </cell>
          <cell r="BG272">
            <v>1174926</v>
          </cell>
          <cell r="BH272">
            <v>1184132</v>
          </cell>
          <cell r="BI272">
            <v>1133159</v>
          </cell>
        </row>
        <row r="273">
          <cell r="A273">
            <v>222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/>
          <cell r="G273" t="str">
            <v>Employment contracts</v>
          </cell>
          <cell r="H273" t="str">
            <v>Ugovori o radu</v>
          </cell>
          <cell r="I273" t="str">
            <v>Jasminka Vidan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5832</v>
          </cell>
          <cell r="BA273">
            <v>5832</v>
          </cell>
          <cell r="BB273">
            <v>5832</v>
          </cell>
          <cell r="BC273">
            <v>5832</v>
          </cell>
          <cell r="BD273">
            <v>5832</v>
          </cell>
          <cell r="BE273">
            <v>5832</v>
          </cell>
          <cell r="BF273">
            <v>5832</v>
          </cell>
          <cell r="BG273">
            <v>5832</v>
          </cell>
          <cell r="BH273">
            <v>5832</v>
          </cell>
          <cell r="BI273">
            <v>10333</v>
          </cell>
        </row>
        <row r="274">
          <cell r="A274">
            <v>222</v>
          </cell>
          <cell r="B274">
            <v>4</v>
          </cell>
          <cell r="C274">
            <v>19</v>
          </cell>
          <cell r="D274" t="str">
            <v>222/440700</v>
          </cell>
          <cell r="E274" t="str">
            <v>4/19/440700/222</v>
          </cell>
          <cell r="F274">
            <v>440700</v>
          </cell>
          <cell r="G274">
            <v>0</v>
          </cell>
          <cell r="H274" t="str">
            <v>NAKNADE ZA RAD PO UGOVORU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5832</v>
          </cell>
          <cell r="BA274">
            <v>5832</v>
          </cell>
          <cell r="BB274">
            <v>5832</v>
          </cell>
          <cell r="BC274">
            <v>5832</v>
          </cell>
          <cell r="BD274">
            <v>5832</v>
          </cell>
          <cell r="BE274">
            <v>5832</v>
          </cell>
          <cell r="BF274">
            <v>5832</v>
          </cell>
          <cell r="BG274">
            <v>5832</v>
          </cell>
          <cell r="BH274">
            <v>5832</v>
          </cell>
          <cell r="BI274">
            <v>8001</v>
          </cell>
        </row>
        <row r="275">
          <cell r="A275">
            <v>221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/>
          <cell r="G275" t="str">
            <v>Temporary Service contracts</v>
          </cell>
          <cell r="H275" t="str">
            <v>Ugovori o djelu</v>
          </cell>
          <cell r="I275" t="str">
            <v>Jasminka Vidan</v>
          </cell>
          <cell r="J275">
            <v>0</v>
          </cell>
          <cell r="K275">
            <v>860000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860000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833214</v>
          </cell>
          <cell r="BA275">
            <v>833214</v>
          </cell>
          <cell r="BB275">
            <v>821065</v>
          </cell>
          <cell r="BC275">
            <v>821066</v>
          </cell>
          <cell r="BD275">
            <v>821067</v>
          </cell>
          <cell r="BE275">
            <v>821068</v>
          </cell>
          <cell r="BF275">
            <v>821069</v>
          </cell>
          <cell r="BG275">
            <v>821070</v>
          </cell>
          <cell r="BH275">
            <v>833214</v>
          </cell>
          <cell r="BI275">
            <v>761951</v>
          </cell>
        </row>
        <row r="276">
          <cell r="A276">
            <v>221</v>
          </cell>
          <cell r="B276">
            <v>4</v>
          </cell>
          <cell r="C276">
            <v>19</v>
          </cell>
          <cell r="D276" t="str">
            <v>221/440700</v>
          </cell>
          <cell r="E276" t="str">
            <v>4/19/440700/221</v>
          </cell>
          <cell r="F276">
            <v>440700</v>
          </cell>
          <cell r="G276">
            <v>0</v>
          </cell>
          <cell r="H276" t="str">
            <v>NAKNADE ZA RAD PO UGOVORU</v>
          </cell>
          <cell r="I276">
            <v>0</v>
          </cell>
          <cell r="J276">
            <v>0</v>
          </cell>
          <cell r="K276">
            <v>860000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860000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545316</v>
          </cell>
          <cell r="BA276">
            <v>545316</v>
          </cell>
          <cell r="BB276">
            <v>533166</v>
          </cell>
          <cell r="BC276">
            <v>533166</v>
          </cell>
          <cell r="BD276">
            <v>533166</v>
          </cell>
          <cell r="BE276">
            <v>533166</v>
          </cell>
          <cell r="BF276">
            <v>533166</v>
          </cell>
          <cell r="BG276">
            <v>533166</v>
          </cell>
          <cell r="BH276">
            <v>545316</v>
          </cell>
          <cell r="BI276">
            <v>471316</v>
          </cell>
        </row>
        <row r="277">
          <cell r="A277">
            <v>221</v>
          </cell>
          <cell r="B277">
            <v>4</v>
          </cell>
          <cell r="C277">
            <v>19</v>
          </cell>
          <cell r="D277" t="str">
            <v>221/440611</v>
          </cell>
          <cell r="E277" t="str">
            <v>4/19/440611/221</v>
          </cell>
          <cell r="F277">
            <v>440611</v>
          </cell>
          <cell r="G277">
            <v>0</v>
          </cell>
          <cell r="H277" t="str">
            <v xml:space="preserve">POREZI I DOPRINOSI 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287898</v>
          </cell>
          <cell r="BA277">
            <v>287898</v>
          </cell>
          <cell r="BB277">
            <v>287899</v>
          </cell>
          <cell r="BC277">
            <v>287900</v>
          </cell>
          <cell r="BD277">
            <v>287901</v>
          </cell>
          <cell r="BE277">
            <v>287902</v>
          </cell>
          <cell r="BF277">
            <v>287903</v>
          </cell>
          <cell r="BG277">
            <v>287904</v>
          </cell>
          <cell r="BH277">
            <v>287898</v>
          </cell>
          <cell r="BI277">
            <v>290635</v>
          </cell>
        </row>
        <row r="278">
          <cell r="A278">
            <v>211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/>
          <cell r="G278" t="str">
            <v>Student service contracts</v>
          </cell>
          <cell r="H278" t="str">
            <v>Studentski servisi</v>
          </cell>
          <cell r="I278" t="str">
            <v>Jasminka Vidan</v>
          </cell>
          <cell r="J278">
            <v>0</v>
          </cell>
          <cell r="K278">
            <v>350000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350000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1068192.27</v>
          </cell>
          <cell r="AE278">
            <v>181946.25</v>
          </cell>
          <cell r="AF278">
            <v>-149982.5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1068192.27</v>
          </cell>
          <cell r="AQ278">
            <v>1250138.52</v>
          </cell>
          <cell r="AR278">
            <v>1100156.02</v>
          </cell>
          <cell r="AS278">
            <v>1100156.02</v>
          </cell>
          <cell r="AT278">
            <v>1100156.02</v>
          </cell>
          <cell r="AU278">
            <v>1100156.02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345086</v>
          </cell>
          <cell r="BA278">
            <v>345086</v>
          </cell>
          <cell r="BB278">
            <v>345086</v>
          </cell>
          <cell r="BC278">
            <v>348024</v>
          </cell>
          <cell r="BD278">
            <v>348024</v>
          </cell>
          <cell r="BE278">
            <v>348024</v>
          </cell>
          <cell r="BF278">
            <v>348024</v>
          </cell>
          <cell r="BG278">
            <v>348024</v>
          </cell>
          <cell r="BH278">
            <v>345086</v>
          </cell>
          <cell r="BI278">
            <v>360875</v>
          </cell>
        </row>
        <row r="279">
          <cell r="A279">
            <v>211</v>
          </cell>
          <cell r="B279">
            <v>4</v>
          </cell>
          <cell r="C279">
            <v>19</v>
          </cell>
          <cell r="D279" t="str">
            <v>211/419300</v>
          </cell>
          <cell r="E279" t="str">
            <v>4/19/419300/211</v>
          </cell>
          <cell r="F279">
            <v>419300</v>
          </cell>
          <cell r="G279">
            <v>0</v>
          </cell>
          <cell r="H279" t="str">
            <v>USLUGE STUDENTSKOG SERVISA</v>
          </cell>
          <cell r="I279">
            <v>0</v>
          </cell>
          <cell r="J279">
            <v>0</v>
          </cell>
          <cell r="K279">
            <v>350000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350000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346628.75</v>
          </cell>
          <cell r="AE279">
            <v>29026.25</v>
          </cell>
          <cell r="AF279">
            <v>2937.5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346628.75</v>
          </cell>
          <cell r="AQ279">
            <v>375655</v>
          </cell>
          <cell r="AR279">
            <v>378592.5</v>
          </cell>
          <cell r="AS279">
            <v>378592.5</v>
          </cell>
          <cell r="AT279">
            <v>378592.5</v>
          </cell>
          <cell r="AU279">
            <v>378592.5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345086</v>
          </cell>
          <cell r="BA279">
            <v>345086</v>
          </cell>
          <cell r="BB279">
            <v>345086</v>
          </cell>
          <cell r="BC279">
            <v>348024</v>
          </cell>
          <cell r="BD279">
            <v>348024</v>
          </cell>
          <cell r="BE279">
            <v>348024</v>
          </cell>
          <cell r="BF279">
            <v>348024</v>
          </cell>
          <cell r="BG279">
            <v>348024</v>
          </cell>
          <cell r="BH279">
            <v>345086</v>
          </cell>
          <cell r="BI279">
            <v>360875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/>
          <cell r="G280" t="str">
            <v>External partners' services</v>
          </cell>
          <cell r="H280" t="str">
            <v>Usluge vanjskih partnera</v>
          </cell>
          <cell r="I280">
            <v>0</v>
          </cell>
          <cell r="J280">
            <v>0</v>
          </cell>
          <cell r="K280">
            <v>3069000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3015000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398670.8</v>
          </cell>
          <cell r="AE280">
            <v>1819574.8900000001</v>
          </cell>
          <cell r="AF280">
            <v>-167200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398670.8</v>
          </cell>
          <cell r="AQ280">
            <v>2218245.69</v>
          </cell>
          <cell r="AR280">
            <v>2051045.69</v>
          </cell>
          <cell r="AS280">
            <v>2051045.69</v>
          </cell>
          <cell r="AT280">
            <v>2051045.69</v>
          </cell>
          <cell r="AU280">
            <v>2051045.69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2755437</v>
          </cell>
          <cell r="BA280">
            <v>2483837</v>
          </cell>
          <cell r="BB280">
            <v>2197348.5</v>
          </cell>
          <cell r="BC280">
            <v>2168046</v>
          </cell>
          <cell r="BD280">
            <v>2168046</v>
          </cell>
          <cell r="BE280">
            <v>2168046</v>
          </cell>
          <cell r="BF280">
            <v>2168046</v>
          </cell>
          <cell r="BG280">
            <v>2168046</v>
          </cell>
          <cell r="BH280">
            <v>2688837</v>
          </cell>
          <cell r="BI280">
            <v>2997552</v>
          </cell>
        </row>
        <row r="281">
          <cell r="A281">
            <v>151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/>
          <cell r="G281" t="str">
            <v>Starwing</v>
          </cell>
          <cell r="H281" t="str">
            <v>Starwing</v>
          </cell>
          <cell r="I281" t="str">
            <v>Arlen Brozić</v>
          </cell>
          <cell r="J281">
            <v>0</v>
          </cell>
          <cell r="K281">
            <v>2310000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2310000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1462499.08</v>
          </cell>
          <cell r="AF281">
            <v>-167200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1462499.08</v>
          </cell>
          <cell r="AR281">
            <v>1295299.08</v>
          </cell>
          <cell r="AS281">
            <v>1295299.08</v>
          </cell>
          <cell r="AT281">
            <v>1295299.08</v>
          </cell>
          <cell r="AU281">
            <v>1295299.08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2016600</v>
          </cell>
          <cell r="BA281">
            <v>1695000</v>
          </cell>
          <cell r="BB281">
            <v>1462500</v>
          </cell>
          <cell r="BC281">
            <v>1412299</v>
          </cell>
          <cell r="BD281">
            <v>1412299</v>
          </cell>
          <cell r="BE281">
            <v>1412299</v>
          </cell>
          <cell r="BF281">
            <v>1412299</v>
          </cell>
          <cell r="BG281">
            <v>1412299</v>
          </cell>
          <cell r="BH281">
            <v>1950000</v>
          </cell>
          <cell r="BI281">
            <v>2310493</v>
          </cell>
        </row>
        <row r="282">
          <cell r="A282">
            <v>151</v>
          </cell>
          <cell r="B282">
            <v>4</v>
          </cell>
          <cell r="C282">
            <v>33</v>
          </cell>
          <cell r="D282" t="str">
            <v>151/416200</v>
          </cell>
          <cell r="E282" t="str">
            <v>4/33/416200/151</v>
          </cell>
          <cell r="F282">
            <v>416200</v>
          </cell>
          <cell r="G282">
            <v>0</v>
          </cell>
          <cell r="H282" t="str">
            <v>PROFESIONALNE USLUGE ATP</v>
          </cell>
          <cell r="I282">
            <v>0</v>
          </cell>
          <cell r="J282">
            <v>0</v>
          </cell>
          <cell r="K282">
            <v>2310000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2310000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2016600</v>
          </cell>
          <cell r="BA282">
            <v>1695000</v>
          </cell>
          <cell r="BB282">
            <v>1462500</v>
          </cell>
          <cell r="BC282">
            <v>1412299</v>
          </cell>
          <cell r="BD282">
            <v>1412299</v>
          </cell>
          <cell r="BE282">
            <v>1412299</v>
          </cell>
          <cell r="BF282">
            <v>1412299</v>
          </cell>
          <cell r="BG282">
            <v>1412299</v>
          </cell>
          <cell r="BH282">
            <v>1950000</v>
          </cell>
          <cell r="BI282">
            <v>2310493</v>
          </cell>
        </row>
        <row r="283">
          <cell r="A283">
            <v>242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/>
          <cell r="G283" t="str">
            <v>HTS' mediations for linesmen</v>
          </cell>
          <cell r="H283" t="str">
            <v>Posredovanje HTS-a za linijske suce</v>
          </cell>
          <cell r="I283" t="str">
            <v>Jasminka Vidan</v>
          </cell>
          <cell r="J283">
            <v>0</v>
          </cell>
          <cell r="K283">
            <v>356000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356000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355123.7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355123.7</v>
          </cell>
          <cell r="AR283">
            <v>355123.7</v>
          </cell>
          <cell r="AS283">
            <v>355123.7</v>
          </cell>
          <cell r="AT283">
            <v>355123.7</v>
          </cell>
          <cell r="AU283">
            <v>355123.7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348037</v>
          </cell>
          <cell r="BA283">
            <v>348037</v>
          </cell>
          <cell r="BB283">
            <v>348037</v>
          </cell>
          <cell r="BC283">
            <v>355124</v>
          </cell>
          <cell r="BD283">
            <v>355124</v>
          </cell>
          <cell r="BE283">
            <v>355124</v>
          </cell>
          <cell r="BF283">
            <v>355124</v>
          </cell>
          <cell r="BG283">
            <v>355124</v>
          </cell>
          <cell r="BH283">
            <v>348037</v>
          </cell>
          <cell r="BI283">
            <v>348037</v>
          </cell>
        </row>
        <row r="284">
          <cell r="A284">
            <v>242</v>
          </cell>
          <cell r="B284">
            <v>4</v>
          </cell>
          <cell r="C284">
            <v>33</v>
          </cell>
          <cell r="D284" t="str">
            <v>242/416200</v>
          </cell>
          <cell r="E284" t="str">
            <v>4/33/416200/242</v>
          </cell>
          <cell r="F284">
            <v>416200</v>
          </cell>
          <cell r="G284">
            <v>0</v>
          </cell>
          <cell r="H284" t="str">
            <v>PROFESIONALNE USLUGE ATP</v>
          </cell>
          <cell r="I284">
            <v>0</v>
          </cell>
          <cell r="J284">
            <v>0</v>
          </cell>
          <cell r="K284">
            <v>356000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356000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355123.7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355123.7</v>
          </cell>
          <cell r="AR284">
            <v>355123.7</v>
          </cell>
          <cell r="AS284">
            <v>355123.7</v>
          </cell>
          <cell r="AT284">
            <v>355123.7</v>
          </cell>
          <cell r="AU284">
            <v>355123.7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348037</v>
          </cell>
          <cell r="BA284">
            <v>348037</v>
          </cell>
          <cell r="BB284">
            <v>348037</v>
          </cell>
          <cell r="BC284">
            <v>355124</v>
          </cell>
          <cell r="BD284">
            <v>355124</v>
          </cell>
          <cell r="BE284">
            <v>355124</v>
          </cell>
          <cell r="BF284">
            <v>355124</v>
          </cell>
          <cell r="BG284">
            <v>355124</v>
          </cell>
          <cell r="BH284">
            <v>348037</v>
          </cell>
          <cell r="BI284">
            <v>348037</v>
          </cell>
        </row>
        <row r="285">
          <cell r="A285">
            <v>421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/>
          <cell r="G285" t="str">
            <v>Cleaning services</v>
          </cell>
          <cell r="H285" t="str">
            <v>Usluge čišćenja</v>
          </cell>
          <cell r="I285" t="str">
            <v>Arlen Brozić</v>
          </cell>
          <cell r="J285">
            <v>0</v>
          </cell>
          <cell r="K285">
            <v>110000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110000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110000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110000</v>
          </cell>
          <cell r="AQ285">
            <v>110000</v>
          </cell>
          <cell r="AR285">
            <v>110000</v>
          </cell>
          <cell r="AS285">
            <v>110000</v>
          </cell>
          <cell r="AT285">
            <v>110000</v>
          </cell>
          <cell r="AU285">
            <v>110000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110000</v>
          </cell>
          <cell r="BA285">
            <v>110000</v>
          </cell>
          <cell r="BB285">
            <v>110000</v>
          </cell>
          <cell r="BC285">
            <v>110000</v>
          </cell>
          <cell r="BD285">
            <v>110000</v>
          </cell>
          <cell r="BE285">
            <v>110000</v>
          </cell>
          <cell r="BF285">
            <v>110000</v>
          </cell>
          <cell r="BG285">
            <v>110000</v>
          </cell>
          <cell r="BH285">
            <v>110000</v>
          </cell>
          <cell r="BI285">
            <v>110000</v>
          </cell>
        </row>
        <row r="286">
          <cell r="A286">
            <v>421</v>
          </cell>
          <cell r="B286">
            <v>4</v>
          </cell>
          <cell r="C286">
            <v>32</v>
          </cell>
          <cell r="D286" t="str">
            <v>421/419400</v>
          </cell>
          <cell r="E286" t="str">
            <v>4/32/419400/421</v>
          </cell>
          <cell r="F286">
            <v>419400</v>
          </cell>
          <cell r="G286">
            <v>0</v>
          </cell>
          <cell r="H286" t="str">
            <v>USLUGE PRANJA I ČIŠĆENJA (POVREMENE USLUGE)</v>
          </cell>
          <cell r="I286">
            <v>0</v>
          </cell>
          <cell r="J286">
            <v>0</v>
          </cell>
          <cell r="K286">
            <v>110000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110000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110000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110000</v>
          </cell>
          <cell r="AQ286">
            <v>110000</v>
          </cell>
          <cell r="AR286">
            <v>110000</v>
          </cell>
          <cell r="AS286">
            <v>110000</v>
          </cell>
          <cell r="AT286">
            <v>110000</v>
          </cell>
          <cell r="AU286">
            <v>110000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110000</v>
          </cell>
          <cell r="BA286">
            <v>110000</v>
          </cell>
          <cell r="BB286">
            <v>110000</v>
          </cell>
          <cell r="BC286">
            <v>110000</v>
          </cell>
          <cell r="BD286">
            <v>110000</v>
          </cell>
          <cell r="BE286">
            <v>110000</v>
          </cell>
          <cell r="BF286">
            <v>110000</v>
          </cell>
          <cell r="BG286">
            <v>110000</v>
          </cell>
          <cell r="BH286">
            <v>110000</v>
          </cell>
          <cell r="BI286">
            <v>110000</v>
          </cell>
        </row>
        <row r="287">
          <cell r="A287">
            <v>421</v>
          </cell>
          <cell r="B287">
            <v>4</v>
          </cell>
          <cell r="C287">
            <v>43</v>
          </cell>
          <cell r="D287" t="str">
            <v>421/419900</v>
          </cell>
          <cell r="E287" t="str">
            <v>4/43/419900/421</v>
          </cell>
          <cell r="F287">
            <v>419900</v>
          </cell>
          <cell r="G287">
            <v>0</v>
          </cell>
          <cell r="H287" t="str">
            <v>OSTALE USLUGE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A288">
            <v>251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/>
          <cell r="G288" t="str">
            <v>Ballboys</v>
          </cell>
          <cell r="H288" t="str">
            <v>Pobiranje loptica</v>
          </cell>
          <cell r="I288" t="str">
            <v>Arlen Brozić</v>
          </cell>
          <cell r="J288">
            <v>0</v>
          </cell>
          <cell r="K288">
            <v>59000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59000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59000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59000</v>
          </cell>
          <cell r="AQ288">
            <v>59000</v>
          </cell>
          <cell r="AR288">
            <v>59000</v>
          </cell>
          <cell r="AS288">
            <v>59000</v>
          </cell>
          <cell r="AT288">
            <v>59000</v>
          </cell>
          <cell r="AU288">
            <v>59000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59000</v>
          </cell>
          <cell r="BA288">
            <v>59000</v>
          </cell>
          <cell r="BB288">
            <v>59000</v>
          </cell>
          <cell r="BC288">
            <v>59000</v>
          </cell>
          <cell r="BD288">
            <v>59000</v>
          </cell>
          <cell r="BE288">
            <v>59000</v>
          </cell>
          <cell r="BF288">
            <v>59000</v>
          </cell>
          <cell r="BG288">
            <v>59000</v>
          </cell>
          <cell r="BH288">
            <v>59000</v>
          </cell>
          <cell r="BI288">
            <v>59000</v>
          </cell>
        </row>
        <row r="289">
          <cell r="A289">
            <v>251</v>
          </cell>
          <cell r="B289">
            <v>4</v>
          </cell>
          <cell r="C289">
            <v>33</v>
          </cell>
          <cell r="D289" t="str">
            <v>251/416200</v>
          </cell>
          <cell r="E289" t="str">
            <v>4/33/416200/251</v>
          </cell>
          <cell r="F289">
            <v>416200</v>
          </cell>
          <cell r="G289">
            <v>0</v>
          </cell>
          <cell r="H289" t="str">
            <v>PROFESIONALNE USLUGE ATP</v>
          </cell>
          <cell r="I289">
            <v>0</v>
          </cell>
          <cell r="J289">
            <v>0</v>
          </cell>
          <cell r="K289">
            <v>59000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59000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59000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59000</v>
          </cell>
          <cell r="AQ289">
            <v>59000</v>
          </cell>
          <cell r="AR289">
            <v>59000</v>
          </cell>
          <cell r="AS289">
            <v>59000</v>
          </cell>
          <cell r="AT289">
            <v>59000</v>
          </cell>
          <cell r="AU289">
            <v>59000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59000</v>
          </cell>
          <cell r="BA289">
            <v>59000</v>
          </cell>
          <cell r="BB289">
            <v>59000</v>
          </cell>
          <cell r="BC289">
            <v>59000</v>
          </cell>
          <cell r="BD289">
            <v>59000</v>
          </cell>
          <cell r="BE289">
            <v>59000</v>
          </cell>
          <cell r="BF289">
            <v>59000</v>
          </cell>
          <cell r="BG289">
            <v>59000</v>
          </cell>
          <cell r="BH289">
            <v>59000</v>
          </cell>
          <cell r="BI289">
            <v>59000</v>
          </cell>
        </row>
        <row r="290">
          <cell r="A290">
            <v>631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/>
          <cell r="G290" t="str">
            <v>Photo services</v>
          </cell>
          <cell r="H290" t="str">
            <v>Fotografske usluge</v>
          </cell>
          <cell r="I290" t="str">
            <v>Dolores Krajcar</v>
          </cell>
          <cell r="J290">
            <v>0</v>
          </cell>
          <cell r="K290">
            <v>54000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53658.8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53658.8</v>
          </cell>
          <cell r="AQ290">
            <v>53658.8</v>
          </cell>
          <cell r="AR290">
            <v>53658.8</v>
          </cell>
          <cell r="AS290">
            <v>53658.8</v>
          </cell>
          <cell r="AT290">
            <v>53658.8</v>
          </cell>
          <cell r="AU290">
            <v>53658.8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41000</v>
          </cell>
          <cell r="BA290">
            <v>41000</v>
          </cell>
          <cell r="BB290">
            <v>41000</v>
          </cell>
          <cell r="BC290">
            <v>53659</v>
          </cell>
          <cell r="BD290">
            <v>53659</v>
          </cell>
          <cell r="BE290">
            <v>53659</v>
          </cell>
          <cell r="BF290">
            <v>53659</v>
          </cell>
          <cell r="BG290">
            <v>53659</v>
          </cell>
          <cell r="BH290">
            <v>41000</v>
          </cell>
          <cell r="BI290">
            <v>40259</v>
          </cell>
        </row>
        <row r="291">
          <cell r="A291">
            <v>631</v>
          </cell>
          <cell r="B291">
            <v>4</v>
          </cell>
          <cell r="C291">
            <v>43</v>
          </cell>
          <cell r="D291" t="str">
            <v>631/441200</v>
          </cell>
          <cell r="E291" t="str">
            <v>4/43/441200/631</v>
          </cell>
          <cell r="F291">
            <v>441200</v>
          </cell>
          <cell r="G291">
            <v>0</v>
          </cell>
          <cell r="H291" t="str">
            <v>INTELEKTUALNE USLUGE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41000</v>
          </cell>
          <cell r="BI291">
            <v>40259</v>
          </cell>
        </row>
        <row r="292">
          <cell r="A292">
            <v>631</v>
          </cell>
          <cell r="B292">
            <v>4</v>
          </cell>
          <cell r="C292">
            <v>43</v>
          </cell>
          <cell r="D292" t="str">
            <v>631/416200</v>
          </cell>
          <cell r="E292" t="str">
            <v>4/43/416200/631</v>
          </cell>
          <cell r="F292" t="str">
            <v>416200</v>
          </cell>
          <cell r="G292">
            <v>0</v>
          </cell>
          <cell r="H292" t="str">
            <v>PROFESIONALNE USLUGE ATP</v>
          </cell>
          <cell r="I292">
            <v>0</v>
          </cell>
          <cell r="J292">
            <v>0</v>
          </cell>
          <cell r="K292">
            <v>54000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54000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53658.8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53658.8</v>
          </cell>
          <cell r="AR292">
            <v>53658.8</v>
          </cell>
          <cell r="AS292">
            <v>53658.8</v>
          </cell>
          <cell r="AT292">
            <v>53658.8</v>
          </cell>
          <cell r="AU292">
            <v>53658.8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41000</v>
          </cell>
          <cell r="BA292">
            <v>41000</v>
          </cell>
          <cell r="BB292">
            <v>41000</v>
          </cell>
          <cell r="BC292">
            <v>53659</v>
          </cell>
          <cell r="BD292">
            <v>53659</v>
          </cell>
          <cell r="BE292">
            <v>53659</v>
          </cell>
          <cell r="BF292">
            <v>53659</v>
          </cell>
          <cell r="BG292">
            <v>53659</v>
          </cell>
          <cell r="BH292">
            <v>0</v>
          </cell>
          <cell r="BI292">
            <v>0</v>
          </cell>
        </row>
        <row r="293">
          <cell r="A293">
            <v>631</v>
          </cell>
          <cell r="B293">
            <v>4</v>
          </cell>
          <cell r="C293">
            <v>43</v>
          </cell>
          <cell r="D293" t="str">
            <v>631/419900</v>
          </cell>
          <cell r="E293" t="str">
            <v>4/43/419900/631</v>
          </cell>
          <cell r="F293" t="str">
            <v>419900</v>
          </cell>
          <cell r="G293">
            <v>0</v>
          </cell>
          <cell r="H293" t="str">
            <v>OSTALE USLUGE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48658.8</v>
          </cell>
          <cell r="AE293">
            <v>-48658.8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48658.8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A294">
            <v>631</v>
          </cell>
          <cell r="B294">
            <v>4</v>
          </cell>
          <cell r="C294">
            <v>43</v>
          </cell>
          <cell r="D294" t="str">
            <v>631/441300</v>
          </cell>
          <cell r="E294" t="str">
            <v>4/43/441300/631</v>
          </cell>
          <cell r="F294" t="str">
            <v>441300</v>
          </cell>
          <cell r="G294">
            <v>0</v>
          </cell>
          <cell r="H294" t="str">
            <v>OSTALE NEPROIZVODNE USLUGE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5000</v>
          </cell>
          <cell r="AE294">
            <v>-5000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5000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A295">
            <v>271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/>
          <cell r="G295" t="str">
            <v>Medical services</v>
          </cell>
          <cell r="H295" t="str">
            <v>Medicinske usluge</v>
          </cell>
          <cell r="I295" t="str">
            <v>Jasminka Vidan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A296">
            <v>271</v>
          </cell>
          <cell r="B296">
            <v>4</v>
          </cell>
          <cell r="C296">
            <v>33</v>
          </cell>
          <cell r="D296" t="str">
            <v>271/416200</v>
          </cell>
          <cell r="E296" t="str">
            <v>4/33/416200/271</v>
          </cell>
          <cell r="F296">
            <v>416200</v>
          </cell>
          <cell r="G296">
            <v>0</v>
          </cell>
          <cell r="H296" t="str">
            <v>PROFESIONALNE USLUGE ATP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A297">
            <v>271</v>
          </cell>
          <cell r="B297">
            <v>6</v>
          </cell>
          <cell r="C297">
            <v>31</v>
          </cell>
          <cell r="D297" t="str">
            <v>271/441000</v>
          </cell>
          <cell r="E297" t="str">
            <v>6/31/441000/271</v>
          </cell>
          <cell r="F297">
            <v>441000</v>
          </cell>
          <cell r="G297">
            <v>0</v>
          </cell>
          <cell r="H297" t="str">
            <v>ZDRAVSTVENE USLUGE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A298">
            <v>272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/>
          <cell r="G298" t="str">
            <v>Physiotherapy services</v>
          </cell>
          <cell r="H298" t="str">
            <v>Usluge fizikalne terapije</v>
          </cell>
          <cell r="I298" t="str">
            <v>Jasminka Vidan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A299">
            <v>343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/>
          <cell r="G299" t="str">
            <v>Welcome Office</v>
          </cell>
          <cell r="H299" t="str">
            <v>Welcome Office</v>
          </cell>
          <cell r="I299" t="str">
            <v>Jasminka Vidan</v>
          </cell>
          <cell r="J299">
            <v>0</v>
          </cell>
          <cell r="K299">
            <v>180000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180000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176012</v>
          </cell>
          <cell r="AE299">
            <v>1187.1099999999999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176012</v>
          </cell>
          <cell r="AQ299">
            <v>177199.11</v>
          </cell>
          <cell r="AR299">
            <v>177199.11</v>
          </cell>
          <cell r="AS299">
            <v>177199.11</v>
          </cell>
          <cell r="AT299">
            <v>177199.11</v>
          </cell>
          <cell r="AU299">
            <v>177199.11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130000</v>
          </cell>
          <cell r="BA299">
            <v>230000</v>
          </cell>
          <cell r="BB299">
            <v>176011.5</v>
          </cell>
          <cell r="BC299">
            <v>177199</v>
          </cell>
          <cell r="BD299">
            <v>177199</v>
          </cell>
          <cell r="BE299">
            <v>177199</v>
          </cell>
          <cell r="BF299">
            <v>177199</v>
          </cell>
          <cell r="BG299">
            <v>177199</v>
          </cell>
          <cell r="BH299">
            <v>130000</v>
          </cell>
          <cell r="BI299">
            <v>129003</v>
          </cell>
        </row>
        <row r="300">
          <cell r="A300">
            <v>343</v>
          </cell>
          <cell r="B300">
            <v>4</v>
          </cell>
          <cell r="C300">
            <v>33</v>
          </cell>
          <cell r="D300" t="str">
            <v>343/416200</v>
          </cell>
          <cell r="E300" t="str">
            <v>4/33/416200/343</v>
          </cell>
          <cell r="F300">
            <v>416200</v>
          </cell>
          <cell r="G300">
            <v>0</v>
          </cell>
          <cell r="H300" t="str">
            <v>PROFESIONALNE USLUGE ATP</v>
          </cell>
          <cell r="I300">
            <v>0</v>
          </cell>
          <cell r="J300">
            <v>0</v>
          </cell>
          <cell r="K300">
            <v>180000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180000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176012</v>
          </cell>
          <cell r="AE300">
            <v>1187.1099999999999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176012</v>
          </cell>
          <cell r="AQ300">
            <v>177199.11</v>
          </cell>
          <cell r="AR300">
            <v>177199.11</v>
          </cell>
          <cell r="AS300">
            <v>177199.11</v>
          </cell>
          <cell r="AT300">
            <v>177199.11</v>
          </cell>
          <cell r="AU300">
            <v>177199.11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130000</v>
          </cell>
          <cell r="BA300">
            <v>230000</v>
          </cell>
          <cell r="BB300">
            <v>176011.5</v>
          </cell>
          <cell r="BC300">
            <v>177199</v>
          </cell>
          <cell r="BD300">
            <v>177199</v>
          </cell>
          <cell r="BE300">
            <v>177199</v>
          </cell>
          <cell r="BF300">
            <v>177199</v>
          </cell>
          <cell r="BG300">
            <v>177199</v>
          </cell>
          <cell r="BH300">
            <v>130000</v>
          </cell>
          <cell r="BI300">
            <v>129003</v>
          </cell>
        </row>
        <row r="301">
          <cell r="A301">
            <v>623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/>
          <cell r="G301" t="str">
            <v>Tickets sale mediation</v>
          </cell>
          <cell r="H301" t="str">
            <v>Posredovanje za prodaju ulaznica</v>
          </cell>
          <cell r="I301" t="str">
            <v>Arlen Brozić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765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765</v>
          </cell>
          <cell r="AR301">
            <v>765</v>
          </cell>
          <cell r="AS301">
            <v>765</v>
          </cell>
          <cell r="AT301">
            <v>765</v>
          </cell>
          <cell r="AU301">
            <v>765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800</v>
          </cell>
          <cell r="BA301">
            <v>800</v>
          </cell>
          <cell r="BB301">
            <v>800</v>
          </cell>
          <cell r="BC301">
            <v>765</v>
          </cell>
          <cell r="BD301">
            <v>765</v>
          </cell>
          <cell r="BE301">
            <v>765</v>
          </cell>
          <cell r="BF301">
            <v>765</v>
          </cell>
          <cell r="BG301">
            <v>765</v>
          </cell>
          <cell r="BH301">
            <v>800</v>
          </cell>
          <cell r="BI301">
            <v>760</v>
          </cell>
        </row>
        <row r="302">
          <cell r="A302">
            <v>623</v>
          </cell>
          <cell r="B302">
            <v>4</v>
          </cell>
          <cell r="C302">
            <v>43</v>
          </cell>
          <cell r="D302" t="str">
            <v>623/419900</v>
          </cell>
          <cell r="E302" t="str">
            <v>4/43/419900/623</v>
          </cell>
          <cell r="F302">
            <v>419900</v>
          </cell>
          <cell r="G302">
            <v>0</v>
          </cell>
          <cell r="H302" t="str">
            <v>OSTALE USLUGE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765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765</v>
          </cell>
          <cell r="AR302">
            <v>765</v>
          </cell>
          <cell r="AS302">
            <v>765</v>
          </cell>
          <cell r="AT302">
            <v>765</v>
          </cell>
          <cell r="AU302">
            <v>765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765</v>
          </cell>
          <cell r="BD302">
            <v>765</v>
          </cell>
          <cell r="BE302">
            <v>765</v>
          </cell>
          <cell r="BF302">
            <v>765</v>
          </cell>
          <cell r="BG302">
            <v>765</v>
          </cell>
          <cell r="BH302">
            <v>0</v>
          </cell>
          <cell r="BI302">
            <v>0</v>
          </cell>
        </row>
        <row r="303">
          <cell r="A303">
            <v>623</v>
          </cell>
          <cell r="B303">
            <v>4</v>
          </cell>
          <cell r="C303">
            <v>43</v>
          </cell>
          <cell r="D303" t="str">
            <v>623/751502</v>
          </cell>
          <cell r="E303" t="str">
            <v>4/43/751502/623</v>
          </cell>
          <cell r="F303" t="str">
            <v>751502</v>
          </cell>
          <cell r="G303">
            <v>0</v>
          </cell>
          <cell r="H303" t="str">
            <v>ODOBRENI POPUSTI-INTERNET BOOKING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800</v>
          </cell>
          <cell r="BA303">
            <v>800</v>
          </cell>
          <cell r="BB303">
            <v>800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800</v>
          </cell>
          <cell r="BI303">
            <v>760</v>
          </cell>
        </row>
        <row r="304">
          <cell r="A304">
            <v>387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/>
          <cell r="G304" t="str">
            <v>Intervention team &amp; antidoping</v>
          </cell>
          <cell r="H304" t="str">
            <v>Tim za intervencije i antidoping</v>
          </cell>
          <cell r="I304" t="str">
            <v>Dolores Krajcar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50000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50000</v>
          </cell>
          <cell r="BI304">
            <v>0</v>
          </cell>
        </row>
        <row r="305">
          <cell r="A305">
            <v>387</v>
          </cell>
          <cell r="B305">
            <v>4</v>
          </cell>
          <cell r="C305">
            <v>33</v>
          </cell>
          <cell r="D305" t="str">
            <v>387/416200</v>
          </cell>
          <cell r="E305" t="str">
            <v>4/33/416200/387</v>
          </cell>
          <cell r="F305">
            <v>416200</v>
          </cell>
          <cell r="G305">
            <v>0</v>
          </cell>
          <cell r="H305" t="str">
            <v>PROFESIONALNE USLUGE ATP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50000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50000</v>
          </cell>
          <cell r="BI305">
            <v>0</v>
          </cell>
        </row>
        <row r="306">
          <cell r="A306">
            <v>387</v>
          </cell>
          <cell r="B306">
            <v>4</v>
          </cell>
          <cell r="C306">
            <v>43</v>
          </cell>
          <cell r="D306" t="str">
            <v>387/419900</v>
          </cell>
          <cell r="E306" t="str">
            <v>4/43/419900/387</v>
          </cell>
          <cell r="F306">
            <v>419900</v>
          </cell>
          <cell r="G306">
            <v>0</v>
          </cell>
          <cell r="H306" t="str">
            <v>OSTALE USLUGE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/>
          <cell r="G307" t="str">
            <v>Transport</v>
          </cell>
          <cell r="H307" t="str">
            <v>Transport</v>
          </cell>
          <cell r="I307">
            <v>0</v>
          </cell>
          <cell r="J307">
            <v>0</v>
          </cell>
          <cell r="K307">
            <v>260500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260500</v>
          </cell>
          <cell r="X307">
            <v>0</v>
          </cell>
          <cell r="Y307">
            <v>150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211058.75</v>
          </cell>
          <cell r="AE307">
            <v>48934.14</v>
          </cell>
          <cell r="AF307">
            <v>90.29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150</v>
          </cell>
          <cell r="AL307">
            <v>150</v>
          </cell>
          <cell r="AM307">
            <v>150</v>
          </cell>
          <cell r="AN307">
            <v>150</v>
          </cell>
          <cell r="AO307">
            <v>150</v>
          </cell>
          <cell r="AP307">
            <v>211208.75</v>
          </cell>
          <cell r="AQ307">
            <v>260142.89</v>
          </cell>
          <cell r="AR307">
            <v>260233.18000000002</v>
          </cell>
          <cell r="AS307">
            <v>260233.18000000002</v>
          </cell>
          <cell r="AT307">
            <v>260233.18000000002</v>
          </cell>
          <cell r="AU307">
            <v>260233.18000000002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269947</v>
          </cell>
          <cell r="BA307">
            <v>269947</v>
          </cell>
          <cell r="BB307">
            <v>269947</v>
          </cell>
          <cell r="BC307">
            <v>260143</v>
          </cell>
          <cell r="BD307">
            <v>260143</v>
          </cell>
          <cell r="BE307">
            <v>260143</v>
          </cell>
          <cell r="BF307">
            <v>260143</v>
          </cell>
          <cell r="BG307">
            <v>260143</v>
          </cell>
          <cell r="BH307">
            <v>269947</v>
          </cell>
          <cell r="BI307">
            <v>302787</v>
          </cell>
        </row>
        <row r="308">
          <cell r="A308">
            <v>402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/>
          <cell r="G308" t="str">
            <v>Travel expenses</v>
          </cell>
          <cell r="H308" t="str">
            <v>Putni troškovi</v>
          </cell>
          <cell r="I308" t="str">
            <v>Jasminka Vidan</v>
          </cell>
          <cell r="J308">
            <v>0</v>
          </cell>
          <cell r="K308">
            <v>2000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2000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1920</v>
          </cell>
          <cell r="AE308">
            <v>0</v>
          </cell>
          <cell r="AF308">
            <v>90.29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1920</v>
          </cell>
          <cell r="AQ308">
            <v>1920</v>
          </cell>
          <cell r="AR308">
            <v>2010.29</v>
          </cell>
          <cell r="AS308">
            <v>2010.29</v>
          </cell>
          <cell r="AT308">
            <v>2010.29</v>
          </cell>
          <cell r="AU308">
            <v>2010.29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15500</v>
          </cell>
          <cell r="BA308">
            <v>15500</v>
          </cell>
          <cell r="BB308">
            <v>15500</v>
          </cell>
          <cell r="BC308">
            <v>1920</v>
          </cell>
          <cell r="BD308">
            <v>1920</v>
          </cell>
          <cell r="BE308">
            <v>1920</v>
          </cell>
          <cell r="BF308">
            <v>1920</v>
          </cell>
          <cell r="BG308">
            <v>1920</v>
          </cell>
          <cell r="BH308">
            <v>15500</v>
          </cell>
          <cell r="BI308">
            <v>15483</v>
          </cell>
        </row>
        <row r="309">
          <cell r="A309">
            <v>402</v>
          </cell>
          <cell r="B309">
            <v>6</v>
          </cell>
          <cell r="C309">
            <v>28</v>
          </cell>
          <cell r="D309" t="str">
            <v>402/440100</v>
          </cell>
          <cell r="E309" t="str">
            <v>6/28/440100/402</v>
          </cell>
          <cell r="F309">
            <v>440100</v>
          </cell>
          <cell r="G309">
            <v>0</v>
          </cell>
          <cell r="H309" t="str">
            <v>TROŠKOVI PRIJEVOZA U ZEMLJI NA SLUŽBENOM PUTU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</row>
        <row r="310">
          <cell r="A310">
            <v>402</v>
          </cell>
          <cell r="B310">
            <v>6</v>
          </cell>
          <cell r="C310">
            <v>28</v>
          </cell>
          <cell r="D310" t="str">
            <v>402/440020</v>
          </cell>
          <cell r="E310" t="str">
            <v>6/28/440020/402</v>
          </cell>
          <cell r="F310" t="str">
            <v>440020</v>
          </cell>
          <cell r="G310">
            <v>0</v>
          </cell>
          <cell r="H310" t="str">
            <v>OSTALI TROŠ.NA SLUŽ.PUTU (CESTAR, TUNEL) U ZEMLJI</v>
          </cell>
          <cell r="I310">
            <v>0</v>
          </cell>
          <cell r="J310">
            <v>0</v>
          </cell>
          <cell r="K310">
            <v>2000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2000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1920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1920</v>
          </cell>
          <cell r="AQ310">
            <v>1920</v>
          </cell>
          <cell r="AR310">
            <v>1920</v>
          </cell>
          <cell r="AS310">
            <v>1920</v>
          </cell>
          <cell r="AT310">
            <v>1920</v>
          </cell>
          <cell r="AU310">
            <v>1920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15500</v>
          </cell>
          <cell r="BA310">
            <v>15500</v>
          </cell>
          <cell r="BB310">
            <v>15500</v>
          </cell>
          <cell r="BC310">
            <v>1920</v>
          </cell>
          <cell r="BD310">
            <v>1920</v>
          </cell>
          <cell r="BE310">
            <v>1920</v>
          </cell>
          <cell r="BF310">
            <v>1920</v>
          </cell>
          <cell r="BG310">
            <v>1920</v>
          </cell>
          <cell r="BH310">
            <v>0</v>
          </cell>
          <cell r="BI310">
            <v>0</v>
          </cell>
        </row>
        <row r="311">
          <cell r="A311">
            <v>402</v>
          </cell>
          <cell r="B311">
            <v>6</v>
          </cell>
          <cell r="C311">
            <v>28</v>
          </cell>
          <cell r="D311" t="str">
            <v>402/440110</v>
          </cell>
          <cell r="E311" t="str">
            <v>6/28/440110/402</v>
          </cell>
          <cell r="F311">
            <v>440110</v>
          </cell>
          <cell r="G311">
            <v>0</v>
          </cell>
          <cell r="H311" t="str">
            <v>TROŠKOVI PRIJEVOZA U INOZEM. NA SLUŽBENOM PUTU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15500</v>
          </cell>
          <cell r="BI311">
            <v>15483</v>
          </cell>
        </row>
        <row r="312">
          <cell r="A312">
            <v>402</v>
          </cell>
          <cell r="B312">
            <v>6</v>
          </cell>
          <cell r="C312">
            <v>28</v>
          </cell>
          <cell r="D312" t="str">
            <v>402/410000</v>
          </cell>
          <cell r="E312" t="str">
            <v>6/28/410000/402</v>
          </cell>
          <cell r="F312">
            <v>410000</v>
          </cell>
          <cell r="G312">
            <v>0</v>
          </cell>
          <cell r="H312" t="str">
            <v>PRIJEVOZNE USLUGE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</row>
        <row r="313">
          <cell r="A313">
            <v>411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/>
          <cell r="G313" t="str">
            <v>Car rent</v>
          </cell>
          <cell r="H313" t="str">
            <v>Najam automobila</v>
          </cell>
          <cell r="I313" t="str">
            <v>Jasminka Vidan</v>
          </cell>
          <cell r="J313">
            <v>0</v>
          </cell>
          <cell r="K313">
            <v>168750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168750</v>
          </cell>
          <cell r="X313">
            <v>0</v>
          </cell>
          <cell r="Y313">
            <v>150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187350</v>
          </cell>
          <cell r="AE313">
            <v>-18600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150</v>
          </cell>
          <cell r="AL313">
            <v>150</v>
          </cell>
          <cell r="AM313">
            <v>150</v>
          </cell>
          <cell r="AN313">
            <v>150</v>
          </cell>
          <cell r="AO313">
            <v>150</v>
          </cell>
          <cell r="AP313">
            <v>187500</v>
          </cell>
          <cell r="AQ313">
            <v>168900</v>
          </cell>
          <cell r="AR313">
            <v>168900</v>
          </cell>
          <cell r="AS313">
            <v>168900</v>
          </cell>
          <cell r="AT313">
            <v>168900</v>
          </cell>
          <cell r="AU313">
            <v>168900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187500</v>
          </cell>
          <cell r="BA313">
            <v>187500</v>
          </cell>
          <cell r="BB313">
            <v>187500</v>
          </cell>
          <cell r="BC313">
            <v>168900</v>
          </cell>
          <cell r="BD313">
            <v>168900</v>
          </cell>
          <cell r="BE313">
            <v>168900</v>
          </cell>
          <cell r="BF313">
            <v>168900</v>
          </cell>
          <cell r="BG313">
            <v>168900</v>
          </cell>
          <cell r="BH313">
            <v>187500</v>
          </cell>
          <cell r="BI313">
            <v>187500</v>
          </cell>
        </row>
        <row r="314">
          <cell r="A314">
            <v>411</v>
          </cell>
          <cell r="B314">
            <v>4</v>
          </cell>
          <cell r="C314">
            <v>37</v>
          </cell>
          <cell r="D314" t="str">
            <v>411/414000</v>
          </cell>
          <cell r="E314" t="str">
            <v>4/37/414000/411</v>
          </cell>
          <cell r="F314">
            <v>414000</v>
          </cell>
          <cell r="G314">
            <v>0</v>
          </cell>
          <cell r="H314" t="str">
            <v>NAJAM OPREME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5">
          <cell r="A315">
            <v>411</v>
          </cell>
          <cell r="B315">
            <v>4</v>
          </cell>
          <cell r="C315">
            <v>29</v>
          </cell>
          <cell r="D315" t="str">
            <v>411/410200</v>
          </cell>
          <cell r="E315" t="str">
            <v>4/29/410200/411</v>
          </cell>
          <cell r="F315">
            <v>410200</v>
          </cell>
          <cell r="G315">
            <v>0</v>
          </cell>
          <cell r="H315" t="str">
            <v>NAJAM VOZILA</v>
          </cell>
          <cell r="I315">
            <v>0</v>
          </cell>
          <cell r="J315">
            <v>0</v>
          </cell>
          <cell r="K315">
            <v>168750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168750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187350</v>
          </cell>
          <cell r="AE315">
            <v>-18600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187350</v>
          </cell>
          <cell r="AQ315">
            <v>168750</v>
          </cell>
          <cell r="AR315">
            <v>168750</v>
          </cell>
          <cell r="AS315">
            <v>168750</v>
          </cell>
          <cell r="AT315">
            <v>168750</v>
          </cell>
          <cell r="AU315">
            <v>168750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187500</v>
          </cell>
          <cell r="BA315">
            <v>187500</v>
          </cell>
          <cell r="BB315">
            <v>187500</v>
          </cell>
          <cell r="BC315">
            <v>168750</v>
          </cell>
          <cell r="BD315">
            <v>168750</v>
          </cell>
          <cell r="BE315">
            <v>168750</v>
          </cell>
          <cell r="BF315">
            <v>168750</v>
          </cell>
          <cell r="BG315">
            <v>168750</v>
          </cell>
          <cell r="BH315">
            <v>187500</v>
          </cell>
          <cell r="BI315">
            <v>187500</v>
          </cell>
        </row>
        <row r="316">
          <cell r="A316">
            <v>411</v>
          </cell>
          <cell r="B316">
            <v>4</v>
          </cell>
          <cell r="C316">
            <v>29</v>
          </cell>
          <cell r="D316" t="str">
            <v>411/737000</v>
          </cell>
          <cell r="E316" t="str">
            <v>4/29/737000/411</v>
          </cell>
          <cell r="F316" t="str">
            <v>737000</v>
          </cell>
          <cell r="G316">
            <v>0</v>
          </cell>
          <cell r="H316" t="str">
            <v>RASHODI POSLOVANJA IZ PROTEKLIH GODINA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150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150</v>
          </cell>
          <cell r="AL316">
            <v>150</v>
          </cell>
          <cell r="AM316">
            <v>150</v>
          </cell>
          <cell r="AN316">
            <v>150</v>
          </cell>
          <cell r="AO316">
            <v>150</v>
          </cell>
          <cell r="AP316">
            <v>150</v>
          </cell>
          <cell r="AQ316">
            <v>150</v>
          </cell>
          <cell r="AR316">
            <v>150</v>
          </cell>
          <cell r="AS316">
            <v>150</v>
          </cell>
          <cell r="AT316">
            <v>150</v>
          </cell>
          <cell r="AU316">
            <v>150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150</v>
          </cell>
          <cell r="BD316">
            <v>150</v>
          </cell>
          <cell r="BE316">
            <v>150</v>
          </cell>
          <cell r="BF316">
            <v>150</v>
          </cell>
          <cell r="BG316">
            <v>150</v>
          </cell>
          <cell r="BH316">
            <v>0</v>
          </cell>
          <cell r="BI316">
            <v>0</v>
          </cell>
        </row>
        <row r="317">
          <cell r="A317">
            <v>411</v>
          </cell>
          <cell r="B317">
            <v>4</v>
          </cell>
          <cell r="C317">
            <v>29</v>
          </cell>
          <cell r="D317" t="str">
            <v>411/410100</v>
          </cell>
          <cell r="E317" t="str">
            <v>4/29/410100/411</v>
          </cell>
          <cell r="F317">
            <v>410100</v>
          </cell>
          <cell r="G317">
            <v>0</v>
          </cell>
          <cell r="H317" t="str">
            <v>TROŠKOVI RENT-A-CARA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8">
          <cell r="A318">
            <v>412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/>
          <cell r="G318" t="str">
            <v>Fuel</v>
          </cell>
          <cell r="H318" t="str">
            <v>Benzin</v>
          </cell>
          <cell r="I318" t="str">
            <v>Jasminka Vidan</v>
          </cell>
          <cell r="J318">
            <v>0</v>
          </cell>
          <cell r="K318">
            <v>59000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59000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21788.75</v>
          </cell>
          <cell r="AE318">
            <v>36642.76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21788.75</v>
          </cell>
          <cell r="AQ318">
            <v>58431.51</v>
          </cell>
          <cell r="AR318">
            <v>58431.51</v>
          </cell>
          <cell r="AS318">
            <v>58431.51</v>
          </cell>
          <cell r="AT318">
            <v>58431.51</v>
          </cell>
          <cell r="AU318">
            <v>58431.51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53037</v>
          </cell>
          <cell r="BA318">
            <v>53037</v>
          </cell>
          <cell r="BB318">
            <v>53037</v>
          </cell>
          <cell r="BC318">
            <v>58432</v>
          </cell>
          <cell r="BD318">
            <v>58432</v>
          </cell>
          <cell r="BE318">
            <v>58432</v>
          </cell>
          <cell r="BF318">
            <v>58432</v>
          </cell>
          <cell r="BG318">
            <v>58432</v>
          </cell>
          <cell r="BH318">
            <v>53037</v>
          </cell>
          <cell r="BI318">
            <v>53037</v>
          </cell>
        </row>
        <row r="319">
          <cell r="A319">
            <v>412</v>
          </cell>
          <cell r="B319">
            <v>4</v>
          </cell>
          <cell r="C319">
            <v>29</v>
          </cell>
          <cell r="D319" t="str">
            <v>412/402200</v>
          </cell>
          <cell r="E319" t="str">
            <v>4/29/402200/412</v>
          </cell>
          <cell r="F319">
            <v>402200</v>
          </cell>
          <cell r="G319">
            <v>0</v>
          </cell>
          <cell r="H319" t="str">
            <v>TEKUĆE ODRŽAVANJE-OSOBNI AUTOMOBILI</v>
          </cell>
          <cell r="I319">
            <v>0</v>
          </cell>
          <cell r="J319">
            <v>0</v>
          </cell>
          <cell r="K319">
            <v>6000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6000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164</v>
          </cell>
          <cell r="BA319">
            <v>164</v>
          </cell>
          <cell r="BB319">
            <v>164</v>
          </cell>
          <cell r="BC319">
            <v>5559</v>
          </cell>
          <cell r="BD319">
            <v>5559</v>
          </cell>
          <cell r="BE319">
            <v>5559</v>
          </cell>
          <cell r="BF319">
            <v>5559</v>
          </cell>
          <cell r="BG319">
            <v>5559</v>
          </cell>
          <cell r="BH319">
            <v>164</v>
          </cell>
          <cell r="BI319">
            <v>164</v>
          </cell>
        </row>
        <row r="320">
          <cell r="A320">
            <v>412</v>
          </cell>
          <cell r="B320">
            <v>4</v>
          </cell>
          <cell r="C320">
            <v>29</v>
          </cell>
          <cell r="D320" t="str">
            <v>412/440025</v>
          </cell>
          <cell r="E320" t="str">
            <v>4/29/440025/412</v>
          </cell>
          <cell r="F320" t="str">
            <v>440025</v>
          </cell>
          <cell r="G320">
            <v>0</v>
          </cell>
          <cell r="H320" t="str">
            <v>OSTALI TROŠ.NA SLUŽ.PUTU (CESTAR, TUNEL) U INOZ.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817.18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817.18</v>
          </cell>
          <cell r="AR320">
            <v>817.18</v>
          </cell>
          <cell r="AS320">
            <v>817.18</v>
          </cell>
          <cell r="AT320">
            <v>817.18</v>
          </cell>
          <cell r="AU320">
            <v>817.18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1">
          <cell r="A321">
            <v>412</v>
          </cell>
          <cell r="B321">
            <v>4</v>
          </cell>
          <cell r="C321">
            <v>29</v>
          </cell>
          <cell r="D321" t="str">
            <v>412/402100</v>
          </cell>
          <cell r="E321" t="str">
            <v>4/29/402100/412</v>
          </cell>
          <cell r="F321">
            <v>402100</v>
          </cell>
          <cell r="G321">
            <v>0</v>
          </cell>
          <cell r="H321" t="str">
            <v>MOTORNI BENZIN I OSTALA GORIVA-OSOBNI AUTOMOB.</v>
          </cell>
          <cell r="I321">
            <v>0</v>
          </cell>
          <cell r="J321">
            <v>0</v>
          </cell>
          <cell r="K321">
            <v>53000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53000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21722.240000000002</v>
          </cell>
          <cell r="AE321">
            <v>24561.200000000001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21722.240000000002</v>
          </cell>
          <cell r="AQ321">
            <v>46283.44</v>
          </cell>
          <cell r="AR321">
            <v>46283.44</v>
          </cell>
          <cell r="AS321">
            <v>46283.44</v>
          </cell>
          <cell r="AT321">
            <v>46283.44</v>
          </cell>
          <cell r="AU321">
            <v>46283.44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52873</v>
          </cell>
          <cell r="BA321">
            <v>52873</v>
          </cell>
          <cell r="BB321">
            <v>52873</v>
          </cell>
          <cell r="BC321">
            <v>52873</v>
          </cell>
          <cell r="BD321">
            <v>52873</v>
          </cell>
          <cell r="BE321">
            <v>52873</v>
          </cell>
          <cell r="BF321">
            <v>52873</v>
          </cell>
          <cell r="BG321">
            <v>52873</v>
          </cell>
          <cell r="BH321">
            <v>52873</v>
          </cell>
          <cell r="BI321">
            <v>52873</v>
          </cell>
        </row>
        <row r="322">
          <cell r="A322">
            <v>413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/>
          <cell r="G322" t="str">
            <v>Toll</v>
          </cell>
          <cell r="H322" t="str">
            <v>Cestarina</v>
          </cell>
          <cell r="I322" t="str">
            <v>Jasminka Vidan</v>
          </cell>
          <cell r="J322">
            <v>0</v>
          </cell>
          <cell r="K322">
            <v>19500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19500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19641.38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19641.38</v>
          </cell>
          <cell r="AR322">
            <v>19641.38</v>
          </cell>
          <cell r="AS322">
            <v>19641.38</v>
          </cell>
          <cell r="AT322">
            <v>19641.38</v>
          </cell>
          <cell r="AU322">
            <v>19641.38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3910</v>
          </cell>
          <cell r="BA322">
            <v>3910</v>
          </cell>
          <cell r="BB322">
            <v>3910</v>
          </cell>
          <cell r="BC322">
            <v>19641</v>
          </cell>
          <cell r="BD322">
            <v>19641</v>
          </cell>
          <cell r="BE322">
            <v>19641</v>
          </cell>
          <cell r="BF322">
            <v>19641</v>
          </cell>
          <cell r="BG322">
            <v>19641</v>
          </cell>
          <cell r="BH322">
            <v>3910</v>
          </cell>
          <cell r="BI322">
            <v>3910</v>
          </cell>
        </row>
        <row r="323">
          <cell r="A323">
            <v>413</v>
          </cell>
          <cell r="B323">
            <v>6</v>
          </cell>
          <cell r="C323">
            <v>28</v>
          </cell>
          <cell r="D323" t="str">
            <v>413/440110</v>
          </cell>
          <cell r="E323" t="str">
            <v>6/28/440110/413</v>
          </cell>
          <cell r="F323">
            <v>440110</v>
          </cell>
          <cell r="G323">
            <v>0</v>
          </cell>
          <cell r="H323" t="str">
            <v>TROŠKOVI PRIJEVOZA U INOZEM. NA SLUŽBENOM PUTU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4">
          <cell r="A324">
            <v>413</v>
          </cell>
          <cell r="B324">
            <v>6</v>
          </cell>
          <cell r="C324">
            <v>28</v>
          </cell>
          <cell r="D324" t="str">
            <v>413/440020</v>
          </cell>
          <cell r="E324" t="str">
            <v>6/28/440020/413</v>
          </cell>
          <cell r="F324" t="str">
            <v>440020</v>
          </cell>
          <cell r="G324">
            <v>0</v>
          </cell>
          <cell r="H324" t="str">
            <v>OSTALI TROŠ.NA SLUŽ.PUTU (CESTAR, TUNEL) U ZEMLJI</v>
          </cell>
          <cell r="I324">
            <v>0</v>
          </cell>
          <cell r="J324">
            <v>0</v>
          </cell>
          <cell r="K324">
            <v>2500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2500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2586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2586</v>
          </cell>
          <cell r="AR324">
            <v>2586</v>
          </cell>
          <cell r="AS324">
            <v>2586</v>
          </cell>
          <cell r="AT324">
            <v>2586</v>
          </cell>
          <cell r="AU324">
            <v>2586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2586</v>
          </cell>
          <cell r="BD324">
            <v>2586</v>
          </cell>
          <cell r="BE324">
            <v>2586</v>
          </cell>
          <cell r="BF324">
            <v>2586</v>
          </cell>
          <cell r="BG324">
            <v>2586</v>
          </cell>
          <cell r="BH324">
            <v>0</v>
          </cell>
          <cell r="BI324">
            <v>0</v>
          </cell>
        </row>
        <row r="325">
          <cell r="A325">
            <v>413</v>
          </cell>
          <cell r="B325">
            <v>6</v>
          </cell>
          <cell r="C325">
            <v>28</v>
          </cell>
          <cell r="D325" t="str">
            <v>413/440025</v>
          </cell>
          <cell r="E325" t="str">
            <v>6/28/440025/413</v>
          </cell>
          <cell r="F325" t="str">
            <v>440025</v>
          </cell>
          <cell r="G325">
            <v>0</v>
          </cell>
          <cell r="H325" t="str">
            <v>OSTALI TROŠ.NA SLUŽ.PUTU (CESTAR, TUNEL) U INOZ.</v>
          </cell>
          <cell r="I325">
            <v>0</v>
          </cell>
          <cell r="J325">
            <v>0</v>
          </cell>
          <cell r="K325">
            <v>17000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17000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17055.38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17055.38</v>
          </cell>
          <cell r="AR325">
            <v>17055.38</v>
          </cell>
          <cell r="AS325">
            <v>17055.38</v>
          </cell>
          <cell r="AT325">
            <v>17055.38</v>
          </cell>
          <cell r="AU325">
            <v>17055.38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17055</v>
          </cell>
          <cell r="BD325">
            <v>17055</v>
          </cell>
          <cell r="BE325">
            <v>17055</v>
          </cell>
          <cell r="BF325">
            <v>17055</v>
          </cell>
          <cell r="BG325">
            <v>17055</v>
          </cell>
          <cell r="BH325">
            <v>0</v>
          </cell>
          <cell r="BI325">
            <v>0</v>
          </cell>
        </row>
        <row r="326">
          <cell r="A326">
            <v>413</v>
          </cell>
          <cell r="B326">
            <v>6</v>
          </cell>
          <cell r="C326">
            <v>28</v>
          </cell>
          <cell r="D326" t="str">
            <v>413/440100</v>
          </cell>
          <cell r="E326" t="str">
            <v>6/28/440100/413</v>
          </cell>
          <cell r="F326">
            <v>440100</v>
          </cell>
          <cell r="G326">
            <v>0</v>
          </cell>
          <cell r="H326" t="str">
            <v>TROŠKOVI PRIJEVOZA U ZEMLJI NA SLUŽBENOM PUTU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3910</v>
          </cell>
          <cell r="BA326">
            <v>3910</v>
          </cell>
          <cell r="BB326">
            <v>3910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3910</v>
          </cell>
          <cell r="BI326">
            <v>3910</v>
          </cell>
        </row>
        <row r="327">
          <cell r="A327">
            <v>414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/>
          <cell r="G327" t="str">
            <v>Cars' registration</v>
          </cell>
          <cell r="H327" t="str">
            <v>Registracija automobila</v>
          </cell>
          <cell r="I327" t="str">
            <v>Jasminka Vidan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1937</v>
          </cell>
        </row>
        <row r="328">
          <cell r="A328">
            <v>414</v>
          </cell>
          <cell r="B328">
            <v>6</v>
          </cell>
          <cell r="C328">
            <v>14</v>
          </cell>
          <cell r="D328" t="str">
            <v>414/402300</v>
          </cell>
          <cell r="E328" t="str">
            <v>6/14/402300/414</v>
          </cell>
          <cell r="F328">
            <v>402300</v>
          </cell>
          <cell r="G328">
            <v>0</v>
          </cell>
          <cell r="H328" t="str">
            <v>TEHNIČKI PREGLED-OSOBNI AUTOMOBILI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1356</v>
          </cell>
        </row>
        <row r="329">
          <cell r="A329">
            <v>414</v>
          </cell>
          <cell r="B329">
            <v>4</v>
          </cell>
          <cell r="C329">
            <v>29</v>
          </cell>
          <cell r="D329" t="str">
            <v>414/402300</v>
          </cell>
          <cell r="E329" t="str">
            <v>4/29/402300/414</v>
          </cell>
          <cell r="F329">
            <v>402300</v>
          </cell>
          <cell r="G329">
            <v>0</v>
          </cell>
          <cell r="H329" t="str">
            <v>TEHNIČKI PREGLED-OSOBNI AUTOMOBILI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581</v>
          </cell>
        </row>
        <row r="330">
          <cell r="A330">
            <v>415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/>
          <cell r="G330" t="str">
            <v>Insurance and maintenance of official cars</v>
          </cell>
          <cell r="H330" t="str">
            <v>Osiguranje i održavanje službenih automobila</v>
          </cell>
          <cell r="I330" t="str">
            <v>Jasminka Vidan</v>
          </cell>
          <cell r="J330">
            <v>0</v>
          </cell>
          <cell r="K330">
            <v>11250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11250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11250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11250</v>
          </cell>
          <cell r="AR330">
            <v>11250</v>
          </cell>
          <cell r="AS330">
            <v>11250</v>
          </cell>
          <cell r="AT330">
            <v>11250</v>
          </cell>
          <cell r="AU330">
            <v>11250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10000</v>
          </cell>
          <cell r="BA330">
            <v>10000</v>
          </cell>
          <cell r="BB330">
            <v>10000</v>
          </cell>
          <cell r="BC330">
            <v>11250</v>
          </cell>
          <cell r="BD330">
            <v>11250</v>
          </cell>
          <cell r="BE330">
            <v>11250</v>
          </cell>
          <cell r="BF330">
            <v>11250</v>
          </cell>
          <cell r="BG330">
            <v>11250</v>
          </cell>
          <cell r="BH330">
            <v>10000</v>
          </cell>
          <cell r="BI330">
            <v>40920</v>
          </cell>
        </row>
        <row r="331">
          <cell r="A331">
            <v>415</v>
          </cell>
          <cell r="B331">
            <v>4</v>
          </cell>
          <cell r="C331">
            <v>29</v>
          </cell>
          <cell r="D331" t="str">
            <v>415/402200</v>
          </cell>
          <cell r="E331" t="str">
            <v>4/29/402200/415</v>
          </cell>
          <cell r="F331">
            <v>402200</v>
          </cell>
          <cell r="G331">
            <v>0</v>
          </cell>
          <cell r="H331" t="str">
            <v>TEKUĆE ODRŽAVANJE-OSOBNI AUTOMOBILI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10000</v>
          </cell>
          <cell r="BA331">
            <v>10000</v>
          </cell>
          <cell r="BB331">
            <v>10000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10000</v>
          </cell>
          <cell r="BI331">
            <v>15906</v>
          </cell>
        </row>
        <row r="332">
          <cell r="A332">
            <v>415</v>
          </cell>
          <cell r="B332">
            <v>4</v>
          </cell>
          <cell r="C332">
            <v>29</v>
          </cell>
          <cell r="D332" t="str">
            <v>415/402000</v>
          </cell>
          <cell r="E332" t="str">
            <v>4/29/402000/415</v>
          </cell>
          <cell r="F332" t="str">
            <v>402000</v>
          </cell>
          <cell r="G332">
            <v>0</v>
          </cell>
          <cell r="H332" t="str">
            <v>USL.PRANJA, POTR.MAT.I R. DIJ.- OSOB.AUTOM.</v>
          </cell>
          <cell r="I332">
            <v>0</v>
          </cell>
          <cell r="J332">
            <v>0</v>
          </cell>
          <cell r="K332">
            <v>11250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11250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11250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11250</v>
          </cell>
          <cell r="AR332">
            <v>11250</v>
          </cell>
          <cell r="AS332">
            <v>11250</v>
          </cell>
          <cell r="AT332">
            <v>11250</v>
          </cell>
          <cell r="AU332">
            <v>11250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11250</v>
          </cell>
          <cell r="BD332">
            <v>11250</v>
          </cell>
          <cell r="BE332">
            <v>11250</v>
          </cell>
          <cell r="BF332">
            <v>11250</v>
          </cell>
          <cell r="BG332">
            <v>11250</v>
          </cell>
          <cell r="BH332">
            <v>0</v>
          </cell>
          <cell r="BI332">
            <v>0</v>
          </cell>
        </row>
        <row r="333">
          <cell r="A333">
            <v>415</v>
          </cell>
          <cell r="B333">
            <v>4</v>
          </cell>
          <cell r="C333">
            <v>29</v>
          </cell>
          <cell r="D333" t="str">
            <v>415/402400</v>
          </cell>
          <cell r="E333" t="str">
            <v>4/29/402400/415</v>
          </cell>
          <cell r="F333">
            <v>402400</v>
          </cell>
          <cell r="G333">
            <v>0</v>
          </cell>
          <cell r="H333" t="str">
            <v>POREZ NA CESTOVNA MOTORNA VOZILA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</row>
        <row r="334">
          <cell r="A334">
            <v>415</v>
          </cell>
          <cell r="B334">
            <v>4</v>
          </cell>
          <cell r="C334">
            <v>29</v>
          </cell>
          <cell r="D334" t="str">
            <v>415/443000</v>
          </cell>
          <cell r="E334" t="str">
            <v>4/29/443000/415</v>
          </cell>
          <cell r="F334">
            <v>443000</v>
          </cell>
          <cell r="G334">
            <v>0</v>
          </cell>
          <cell r="H334" t="str">
            <v>PREMIJE OSIGURANJA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9608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/>
          <cell r="G335" t="str">
            <v>Other costs of employees</v>
          </cell>
          <cell r="H335" t="str">
            <v>Ostali troškovi radnika</v>
          </cell>
          <cell r="I335">
            <v>0</v>
          </cell>
          <cell r="J335">
            <v>0</v>
          </cell>
          <cell r="K335">
            <v>490800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490800</v>
          </cell>
          <cell r="X335">
            <v>730.75</v>
          </cell>
          <cell r="Y335">
            <v>428.69</v>
          </cell>
          <cell r="Z335">
            <v>1101.3399999999999</v>
          </cell>
          <cell r="AA335">
            <v>634.13</v>
          </cell>
          <cell r="AB335">
            <v>1937.69</v>
          </cell>
          <cell r="AC335">
            <v>1625.39</v>
          </cell>
          <cell r="AD335">
            <v>399680.32</v>
          </cell>
          <cell r="AE335">
            <v>200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730.75</v>
          </cell>
          <cell r="AK335">
            <v>1159.44</v>
          </cell>
          <cell r="AL335">
            <v>2260.7799999999997</v>
          </cell>
          <cell r="AM335">
            <v>2894.91</v>
          </cell>
          <cell r="AN335">
            <v>4832.6000000000004</v>
          </cell>
          <cell r="AO335">
            <v>6457.9900000000007</v>
          </cell>
          <cell r="AP335">
            <v>406138.31</v>
          </cell>
          <cell r="AQ335">
            <v>406338.31</v>
          </cell>
          <cell r="AR335">
            <v>406338.31</v>
          </cell>
          <cell r="AS335">
            <v>406338.31</v>
          </cell>
          <cell r="AT335">
            <v>406338.31</v>
          </cell>
          <cell r="AU335">
            <v>406338.31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451133</v>
          </cell>
          <cell r="BA335">
            <v>451133</v>
          </cell>
          <cell r="BB335">
            <v>448985.29000000004</v>
          </cell>
          <cell r="BC335">
            <v>410823.33</v>
          </cell>
          <cell r="BD335">
            <v>410823.33</v>
          </cell>
          <cell r="BE335">
            <v>410823.33</v>
          </cell>
          <cell r="BF335">
            <v>410823.33</v>
          </cell>
          <cell r="BG335">
            <v>410823.33</v>
          </cell>
          <cell r="BH335">
            <v>451133</v>
          </cell>
          <cell r="BI335">
            <v>500208</v>
          </cell>
        </row>
        <row r="336">
          <cell r="A336">
            <v>441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/>
          <cell r="G336" t="str">
            <v>Clothes and shoes for employees</v>
          </cell>
          <cell r="H336" t="str">
            <v>Odjeća i obuća radnika</v>
          </cell>
          <cell r="I336" t="str">
            <v>Dolores Krajcar</v>
          </cell>
          <cell r="J336">
            <v>0</v>
          </cell>
          <cell r="K336">
            <v>340000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340000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276734.13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276734.13</v>
          </cell>
          <cell r="AQ336">
            <v>276734.13</v>
          </cell>
          <cell r="AR336">
            <v>276734.13</v>
          </cell>
          <cell r="AS336">
            <v>276734.13</v>
          </cell>
          <cell r="AT336">
            <v>276734.13</v>
          </cell>
          <cell r="AU336">
            <v>276734.13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337545</v>
          </cell>
          <cell r="BA336">
            <v>337545</v>
          </cell>
          <cell r="BB336">
            <v>276734</v>
          </cell>
          <cell r="BC336">
            <v>276734</v>
          </cell>
          <cell r="BD336">
            <v>276734</v>
          </cell>
          <cell r="BE336">
            <v>276734</v>
          </cell>
          <cell r="BF336">
            <v>276734</v>
          </cell>
          <cell r="BG336">
            <v>276734</v>
          </cell>
          <cell r="BH336">
            <v>337545</v>
          </cell>
          <cell r="BI336">
            <v>397545</v>
          </cell>
        </row>
        <row r="337">
          <cell r="A337">
            <v>441</v>
          </cell>
          <cell r="B337">
            <v>4</v>
          </cell>
          <cell r="C337">
            <v>27</v>
          </cell>
          <cell r="D337" t="str">
            <v>441/440400</v>
          </cell>
          <cell r="E337" t="str">
            <v>4/27/440400/441</v>
          </cell>
          <cell r="F337">
            <v>440400</v>
          </cell>
          <cell r="G337">
            <v>0</v>
          </cell>
          <cell r="H337" t="str">
            <v>TROŠKOVI ZA SLUŽBENU I RADNU ODJEĆU I OBUĆU</v>
          </cell>
          <cell r="I337">
            <v>0</v>
          </cell>
          <cell r="J337">
            <v>0</v>
          </cell>
          <cell r="K337">
            <v>340000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340000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276734.13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276734.13</v>
          </cell>
          <cell r="AQ337">
            <v>276734.13</v>
          </cell>
          <cell r="AR337">
            <v>276734.13</v>
          </cell>
          <cell r="AS337">
            <v>276734.13</v>
          </cell>
          <cell r="AT337">
            <v>276734.13</v>
          </cell>
          <cell r="AU337">
            <v>276734.13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60000</v>
          </cell>
          <cell r="BA337">
            <v>60000</v>
          </cell>
          <cell r="BB337">
            <v>276734</v>
          </cell>
          <cell r="BC337">
            <v>276734</v>
          </cell>
          <cell r="BD337">
            <v>276734</v>
          </cell>
          <cell r="BE337">
            <v>276734</v>
          </cell>
          <cell r="BF337">
            <v>276734</v>
          </cell>
          <cell r="BG337">
            <v>276734</v>
          </cell>
          <cell r="BH337">
            <v>60000</v>
          </cell>
          <cell r="BI337">
            <v>120000</v>
          </cell>
        </row>
        <row r="338">
          <cell r="A338">
            <v>441</v>
          </cell>
          <cell r="B338">
            <v>4</v>
          </cell>
          <cell r="C338">
            <v>37</v>
          </cell>
          <cell r="D338" t="str">
            <v>441/414000</v>
          </cell>
          <cell r="E338" t="str">
            <v>4/37/414000/441</v>
          </cell>
          <cell r="F338">
            <v>414000</v>
          </cell>
          <cell r="G338">
            <v>0</v>
          </cell>
          <cell r="H338" t="str">
            <v>NAJAM OPREME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277545</v>
          </cell>
          <cell r="BA338">
            <v>277545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277545</v>
          </cell>
          <cell r="BI338">
            <v>277545</v>
          </cell>
        </row>
        <row r="339">
          <cell r="A339">
            <v>442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/>
          <cell r="G339" t="str">
            <v>Laundry services and dry cleaning</v>
          </cell>
          <cell r="H339" t="str">
            <v>Pranje i kemijsko čišćenje</v>
          </cell>
          <cell r="I339" t="str">
            <v>Jasminka Vidan</v>
          </cell>
          <cell r="J339">
            <v>0</v>
          </cell>
          <cell r="K339">
            <v>10000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10000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10000</v>
          </cell>
          <cell r="BA339">
            <v>10000</v>
          </cell>
          <cell r="BB339">
            <v>10000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10000</v>
          </cell>
          <cell r="BI339">
            <v>9625</v>
          </cell>
        </row>
        <row r="340">
          <cell r="A340">
            <v>442</v>
          </cell>
          <cell r="B340">
            <v>4</v>
          </cell>
          <cell r="C340">
            <v>43</v>
          </cell>
          <cell r="D340" t="str">
            <v>442/419400</v>
          </cell>
          <cell r="E340" t="str">
            <v>4/43/419400/442</v>
          </cell>
          <cell r="F340">
            <v>419400</v>
          </cell>
          <cell r="G340">
            <v>0</v>
          </cell>
          <cell r="H340" t="str">
            <v>USLUGE PRANJA I ČIŠĆENJA (POVREMENE USLUGE)</v>
          </cell>
          <cell r="I340">
            <v>0</v>
          </cell>
          <cell r="J340">
            <v>0</v>
          </cell>
          <cell r="K340">
            <v>10000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10000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10000</v>
          </cell>
          <cell r="BA340">
            <v>10000</v>
          </cell>
          <cell r="BB340">
            <v>10000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10000</v>
          </cell>
          <cell r="BI340">
            <v>9625</v>
          </cell>
        </row>
        <row r="341">
          <cell r="A341">
            <v>443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/>
          <cell r="G341" t="str">
            <v>Telephone</v>
          </cell>
          <cell r="H341" t="str">
            <v>Telefon</v>
          </cell>
          <cell r="I341" t="str">
            <v>Dolores Krajcar</v>
          </cell>
          <cell r="J341">
            <v>0</v>
          </cell>
          <cell r="K341">
            <v>16800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16800</v>
          </cell>
          <cell r="X341">
            <v>730.75</v>
          </cell>
          <cell r="Y341">
            <v>428.69</v>
          </cell>
          <cell r="Z341">
            <v>1101.3399999999999</v>
          </cell>
          <cell r="AA341">
            <v>422.13</v>
          </cell>
          <cell r="AB341">
            <v>1937.69</v>
          </cell>
          <cell r="AC341">
            <v>1625.39</v>
          </cell>
          <cell r="AD341">
            <v>3656.57</v>
          </cell>
          <cell r="AE341">
            <v>200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730.75</v>
          </cell>
          <cell r="AK341">
            <v>1159.44</v>
          </cell>
          <cell r="AL341">
            <v>2260.7799999999997</v>
          </cell>
          <cell r="AM341">
            <v>2682.91</v>
          </cell>
          <cell r="AN341">
            <v>4620.6000000000004</v>
          </cell>
          <cell r="AO341">
            <v>6245.9900000000007</v>
          </cell>
          <cell r="AP341">
            <v>9902.5600000000013</v>
          </cell>
          <cell r="AQ341">
            <v>10102.560000000001</v>
          </cell>
          <cell r="AR341">
            <v>10102.560000000001</v>
          </cell>
          <cell r="AS341">
            <v>10102.560000000001</v>
          </cell>
          <cell r="AT341">
            <v>10102.560000000001</v>
          </cell>
          <cell r="AU341">
            <v>10102.560000000001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16800</v>
          </cell>
          <cell r="BA341">
            <v>16800</v>
          </cell>
          <cell r="BB341">
            <v>16800</v>
          </cell>
          <cell r="BC341">
            <v>14800</v>
          </cell>
          <cell r="BD341">
            <v>14800</v>
          </cell>
          <cell r="BE341">
            <v>14800</v>
          </cell>
          <cell r="BF341">
            <v>14800</v>
          </cell>
          <cell r="BG341">
            <v>14800</v>
          </cell>
          <cell r="BH341">
            <v>16800</v>
          </cell>
          <cell r="BI341">
            <v>13415</v>
          </cell>
        </row>
        <row r="342">
          <cell r="A342">
            <v>443</v>
          </cell>
          <cell r="B342">
            <v>4</v>
          </cell>
          <cell r="C342">
            <v>30</v>
          </cell>
          <cell r="D342" t="str">
            <v>443/409100</v>
          </cell>
          <cell r="E342" t="str">
            <v>4/30/409100/443</v>
          </cell>
          <cell r="F342">
            <v>409100</v>
          </cell>
          <cell r="G342">
            <v>0</v>
          </cell>
          <cell r="H342" t="str">
            <v>TROŠKOVI FIKSNIH TELEFONA</v>
          </cell>
          <cell r="I342">
            <v>0</v>
          </cell>
          <cell r="J342">
            <v>0</v>
          </cell>
          <cell r="K342">
            <v>16800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16800</v>
          </cell>
          <cell r="X342">
            <v>307</v>
          </cell>
          <cell r="Y342">
            <v>0</v>
          </cell>
          <cell r="Z342">
            <v>717.84</v>
          </cell>
          <cell r="AA342">
            <v>422.13</v>
          </cell>
          <cell r="AB342">
            <v>706</v>
          </cell>
          <cell r="AC342">
            <v>779.5</v>
          </cell>
          <cell r="AD342">
            <v>1706.5</v>
          </cell>
          <cell r="AE342">
            <v>200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307</v>
          </cell>
          <cell r="AK342">
            <v>307</v>
          </cell>
          <cell r="AL342">
            <v>1024.8400000000001</v>
          </cell>
          <cell r="AM342">
            <v>1446.9700000000003</v>
          </cell>
          <cell r="AN342">
            <v>2152.9700000000003</v>
          </cell>
          <cell r="AO342">
            <v>2932.4700000000003</v>
          </cell>
          <cell r="AP342">
            <v>4638.97</v>
          </cell>
          <cell r="AQ342">
            <v>4838.97</v>
          </cell>
          <cell r="AR342">
            <v>4838.97</v>
          </cell>
          <cell r="AS342">
            <v>4838.97</v>
          </cell>
          <cell r="AT342">
            <v>4838.97</v>
          </cell>
          <cell r="AU342">
            <v>4838.97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16800</v>
          </cell>
          <cell r="BA342">
            <v>16800</v>
          </cell>
          <cell r="BB342">
            <v>16800</v>
          </cell>
          <cell r="BC342">
            <v>14800</v>
          </cell>
          <cell r="BD342">
            <v>14800</v>
          </cell>
          <cell r="BE342">
            <v>14800</v>
          </cell>
          <cell r="BF342">
            <v>14800</v>
          </cell>
          <cell r="BG342">
            <v>14800</v>
          </cell>
          <cell r="BH342">
            <v>16800</v>
          </cell>
          <cell r="BI342">
            <v>3858</v>
          </cell>
        </row>
        <row r="343">
          <cell r="A343">
            <v>443</v>
          </cell>
          <cell r="B343">
            <v>4</v>
          </cell>
          <cell r="C343">
            <v>30</v>
          </cell>
          <cell r="D343" t="str">
            <v>443/409200</v>
          </cell>
          <cell r="E343" t="str">
            <v>4/30/409200/443</v>
          </cell>
          <cell r="F343">
            <v>409200</v>
          </cell>
          <cell r="G343">
            <v>0</v>
          </cell>
          <cell r="H343" t="str">
            <v>TROŠKOVI MOBILNIH TELEFONA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423.75</v>
          </cell>
          <cell r="Y343">
            <v>428.69</v>
          </cell>
          <cell r="Z343">
            <v>383.5</v>
          </cell>
          <cell r="AA343">
            <v>0</v>
          </cell>
          <cell r="AB343">
            <v>1231.69</v>
          </cell>
          <cell r="AC343">
            <v>845.89</v>
          </cell>
          <cell r="AD343">
            <v>1950.07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423.75</v>
          </cell>
          <cell r="AK343">
            <v>852.44</v>
          </cell>
          <cell r="AL343">
            <v>1235.94</v>
          </cell>
          <cell r="AM343">
            <v>1235.94</v>
          </cell>
          <cell r="AN343">
            <v>2467.63</v>
          </cell>
          <cell r="AO343">
            <v>3313.52</v>
          </cell>
          <cell r="AP343">
            <v>5263.59</v>
          </cell>
          <cell r="AQ343">
            <v>5263.59</v>
          </cell>
          <cell r="AR343">
            <v>5263.59</v>
          </cell>
          <cell r="AS343">
            <v>5263.59</v>
          </cell>
          <cell r="AT343">
            <v>5263.59</v>
          </cell>
          <cell r="AU343">
            <v>5263.59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9557</v>
          </cell>
        </row>
        <row r="344">
          <cell r="A344">
            <v>443</v>
          </cell>
          <cell r="B344">
            <v>4</v>
          </cell>
          <cell r="C344">
            <v>43</v>
          </cell>
          <cell r="D344" t="str">
            <v>443/419620</v>
          </cell>
          <cell r="E344" t="str">
            <v>4/43/419620/443</v>
          </cell>
          <cell r="F344">
            <v>419620</v>
          </cell>
          <cell r="G344">
            <v>0</v>
          </cell>
          <cell r="H344" t="str">
            <v>USLUGA VANJSKIH-PREFAKTURIRANJE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</row>
        <row r="345">
          <cell r="A345">
            <v>444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/>
          <cell r="G345" t="str">
            <v>Employees' accommodation</v>
          </cell>
          <cell r="H345" t="str">
            <v>Smještaj radnika</v>
          </cell>
          <cell r="I345" t="str">
            <v>Jasminka Vidan</v>
          </cell>
          <cell r="J345">
            <v>0</v>
          </cell>
          <cell r="K345">
            <v>124000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124000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119289.62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119289.62</v>
          </cell>
          <cell r="AQ345">
            <v>119289.62</v>
          </cell>
          <cell r="AR345">
            <v>119289.62</v>
          </cell>
          <cell r="AS345">
            <v>119289.62</v>
          </cell>
          <cell r="AT345">
            <v>119289.62</v>
          </cell>
          <cell r="AU345">
            <v>119289.62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41769</v>
          </cell>
          <cell r="BA345">
            <v>41769</v>
          </cell>
          <cell r="BB345">
            <v>73634.33</v>
          </cell>
          <cell r="BC345">
            <v>73634.33</v>
          </cell>
          <cell r="BD345">
            <v>73634.33</v>
          </cell>
          <cell r="BE345">
            <v>73634.33</v>
          </cell>
          <cell r="BF345">
            <v>73634.33</v>
          </cell>
          <cell r="BG345">
            <v>73634.33</v>
          </cell>
          <cell r="BH345">
            <v>41769</v>
          </cell>
          <cell r="BI345">
            <v>54670</v>
          </cell>
        </row>
        <row r="346">
          <cell r="A346">
            <v>444</v>
          </cell>
          <cell r="B346">
            <v>4</v>
          </cell>
          <cell r="C346">
            <v>69</v>
          </cell>
          <cell r="D346" t="str">
            <v>444/416300</v>
          </cell>
          <cell r="E346" t="str">
            <v>4/69/416300/444</v>
          </cell>
          <cell r="F346">
            <v>416300</v>
          </cell>
          <cell r="G346">
            <v>0</v>
          </cell>
          <cell r="H346" t="str">
            <v>USLUGE REALIZACIJE MARKETING PLANA-CLUSTER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</row>
        <row r="347">
          <cell r="A347">
            <v>444</v>
          </cell>
          <cell r="B347">
            <v>4</v>
          </cell>
          <cell r="C347">
            <v>69</v>
          </cell>
          <cell r="D347" t="str">
            <v>444/440700</v>
          </cell>
          <cell r="E347" t="str">
            <v>4/69/440700/444</v>
          </cell>
          <cell r="F347">
            <v>440700</v>
          </cell>
          <cell r="G347">
            <v>0</v>
          </cell>
          <cell r="H347" t="str">
            <v>NAKNADE ZA RAD PO UGOVORU</v>
          </cell>
          <cell r="I347">
            <v>0</v>
          </cell>
          <cell r="J347">
            <v>0</v>
          </cell>
          <cell r="K347">
            <v>124000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124000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119289.62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119289.62</v>
          </cell>
          <cell r="AQ347">
            <v>119289.62</v>
          </cell>
          <cell r="AR347">
            <v>119289.62</v>
          </cell>
          <cell r="AS347">
            <v>119289.62</v>
          </cell>
          <cell r="AT347">
            <v>119289.62</v>
          </cell>
          <cell r="AU347">
            <v>119289.62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41769</v>
          </cell>
          <cell r="BA347">
            <v>41769</v>
          </cell>
          <cell r="BB347">
            <v>73634.33</v>
          </cell>
          <cell r="BC347">
            <v>73634.33</v>
          </cell>
          <cell r="BD347">
            <v>73634.33</v>
          </cell>
          <cell r="BE347">
            <v>73634.33</v>
          </cell>
          <cell r="BF347">
            <v>73634.33</v>
          </cell>
          <cell r="BG347">
            <v>73634.33</v>
          </cell>
          <cell r="BH347">
            <v>41769</v>
          </cell>
          <cell r="BI347">
            <v>49511</v>
          </cell>
        </row>
        <row r="348">
          <cell r="A348">
            <v>444</v>
          </cell>
          <cell r="B348">
            <v>4</v>
          </cell>
          <cell r="C348">
            <v>43</v>
          </cell>
          <cell r="D348" t="str">
            <v>444/419620</v>
          </cell>
          <cell r="E348" t="str">
            <v>4/43/419620/444</v>
          </cell>
          <cell r="F348">
            <v>419620</v>
          </cell>
          <cell r="G348">
            <v>0</v>
          </cell>
          <cell r="H348" t="str">
            <v>USLUGA VANJSKIH-PREFAKTURIRANJE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</row>
        <row r="349">
          <cell r="A349">
            <v>451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/>
          <cell r="G349" t="str">
            <v xml:space="preserve">Taxes and rates on empoyees' accommodation </v>
          </cell>
          <cell r="H349" t="str">
            <v>Porezi i doprinosi na smještaj radnika</v>
          </cell>
          <cell r="I349" t="str">
            <v>Arlen Brozić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43891</v>
          </cell>
          <cell r="BA349">
            <v>43891</v>
          </cell>
          <cell r="BB349">
            <v>70688.960000000006</v>
          </cell>
          <cell r="BC349">
            <v>45655</v>
          </cell>
          <cell r="BD349">
            <v>45655</v>
          </cell>
          <cell r="BE349">
            <v>45655</v>
          </cell>
          <cell r="BF349">
            <v>45655</v>
          </cell>
          <cell r="BG349">
            <v>45655</v>
          </cell>
          <cell r="BH349">
            <v>43891</v>
          </cell>
          <cell r="BI349">
            <v>24290</v>
          </cell>
        </row>
        <row r="350">
          <cell r="A350">
            <v>451</v>
          </cell>
          <cell r="B350">
            <v>4</v>
          </cell>
          <cell r="C350">
            <v>69</v>
          </cell>
          <cell r="D350" t="str">
            <v>451/416300</v>
          </cell>
          <cell r="E350" t="str">
            <v>4/69/416300/451</v>
          </cell>
          <cell r="F350">
            <v>416300</v>
          </cell>
          <cell r="G350">
            <v>0</v>
          </cell>
          <cell r="H350" t="str">
            <v>USLUGE REALIZACIJE MARKETING PLANA-CLUSTER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</row>
        <row r="351">
          <cell r="A351">
            <v>451</v>
          </cell>
          <cell r="B351">
            <v>4</v>
          </cell>
          <cell r="C351">
            <v>69</v>
          </cell>
          <cell r="D351" t="str">
            <v>451/440700</v>
          </cell>
          <cell r="E351" t="str">
            <v>4/69/440700/451</v>
          </cell>
          <cell r="F351">
            <v>440700</v>
          </cell>
          <cell r="G351">
            <v>0</v>
          </cell>
          <cell r="H351" t="str">
            <v>NAKNADE ZA RAD PO UGOVORU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43891</v>
          </cell>
          <cell r="BA351">
            <v>43891</v>
          </cell>
          <cell r="BB351">
            <v>70688.960000000006</v>
          </cell>
          <cell r="BC351">
            <v>45655</v>
          </cell>
          <cell r="BD351">
            <v>45655</v>
          </cell>
          <cell r="BE351">
            <v>45655</v>
          </cell>
          <cell r="BF351">
            <v>45655</v>
          </cell>
          <cell r="BG351">
            <v>45655</v>
          </cell>
          <cell r="BH351">
            <v>0</v>
          </cell>
          <cell r="BI351">
            <v>0</v>
          </cell>
        </row>
        <row r="352">
          <cell r="A352">
            <v>451</v>
          </cell>
          <cell r="B352">
            <v>4</v>
          </cell>
          <cell r="C352">
            <v>69</v>
          </cell>
          <cell r="D352" t="str">
            <v>451/440611</v>
          </cell>
          <cell r="E352" t="str">
            <v>4/69/440611/451</v>
          </cell>
          <cell r="F352">
            <v>440611</v>
          </cell>
          <cell r="G352">
            <v>0</v>
          </cell>
          <cell r="H352" t="str">
            <v xml:space="preserve">POREZI I DOPRINOSI 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</row>
        <row r="353">
          <cell r="A353">
            <v>451</v>
          </cell>
          <cell r="B353">
            <v>4</v>
          </cell>
          <cell r="C353">
            <v>69</v>
          </cell>
          <cell r="D353" t="str">
            <v>451/472000</v>
          </cell>
          <cell r="E353" t="str">
            <v>4/69/472000/451</v>
          </cell>
          <cell r="F353" t="str">
            <v>472000</v>
          </cell>
          <cell r="G353">
            <v>0</v>
          </cell>
          <cell r="H353" t="str">
            <v>DOPRINOSI NA  PLAĆE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4364</v>
          </cell>
        </row>
        <row r="354">
          <cell r="A354">
            <v>451</v>
          </cell>
          <cell r="B354">
            <v>4</v>
          </cell>
          <cell r="C354">
            <v>69</v>
          </cell>
          <cell r="D354" t="str">
            <v>451/471100</v>
          </cell>
          <cell r="E354" t="str">
            <v>4/69/471100/451</v>
          </cell>
          <cell r="F354">
            <v>471100</v>
          </cell>
          <cell r="G354">
            <v>0</v>
          </cell>
          <cell r="H354" t="str">
            <v>DOPRINOSI IZ  PLAĆA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5819</v>
          </cell>
        </row>
        <row r="355">
          <cell r="A355">
            <v>451</v>
          </cell>
          <cell r="B355">
            <v>4</v>
          </cell>
          <cell r="C355">
            <v>69</v>
          </cell>
          <cell r="D355" t="str">
            <v>451/470100</v>
          </cell>
          <cell r="E355" t="str">
            <v>4/69/470100/451</v>
          </cell>
          <cell r="F355">
            <v>470100</v>
          </cell>
          <cell r="G355">
            <v>0</v>
          </cell>
          <cell r="H355" t="str">
            <v>POREZ I PRIREZ IZ PLAĆA I NAKNADA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43891</v>
          </cell>
          <cell r="BI355">
            <v>14107</v>
          </cell>
        </row>
        <row r="356">
          <cell r="A356">
            <v>445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/>
          <cell r="G356" t="str">
            <v>Water for employees</v>
          </cell>
          <cell r="H356" t="str">
            <v>Voda za radnike</v>
          </cell>
          <cell r="I356" t="str">
            <v>Dolores Krajcar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212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212</v>
          </cell>
          <cell r="AN356">
            <v>212</v>
          </cell>
          <cell r="AO356">
            <v>212</v>
          </cell>
          <cell r="AP356">
            <v>212</v>
          </cell>
          <cell r="AQ356">
            <v>212</v>
          </cell>
          <cell r="AR356">
            <v>212</v>
          </cell>
          <cell r="AS356">
            <v>212</v>
          </cell>
          <cell r="AT356">
            <v>212</v>
          </cell>
          <cell r="AU356">
            <v>212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1128</v>
          </cell>
          <cell r="BA356">
            <v>1128</v>
          </cell>
          <cell r="BB356">
            <v>1128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1128</v>
          </cell>
          <cell r="BI356">
            <v>663</v>
          </cell>
        </row>
        <row r="357">
          <cell r="A357">
            <v>445</v>
          </cell>
          <cell r="B357">
            <v>4</v>
          </cell>
          <cell r="C357">
            <v>43</v>
          </cell>
          <cell r="D357" t="str">
            <v>445/400230</v>
          </cell>
          <cell r="E357" t="str">
            <v>4/43/400230/445</v>
          </cell>
          <cell r="F357" t="str">
            <v>400230</v>
          </cell>
          <cell r="G357">
            <v>0</v>
          </cell>
          <cell r="H357" t="str">
            <v>OSTALI POTROŠNI MATERIJAL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212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212</v>
          </cell>
          <cell r="AN357">
            <v>212</v>
          </cell>
          <cell r="AO357">
            <v>212</v>
          </cell>
          <cell r="AP357">
            <v>212</v>
          </cell>
          <cell r="AQ357">
            <v>212</v>
          </cell>
          <cell r="AR357">
            <v>212</v>
          </cell>
          <cell r="AS357">
            <v>212</v>
          </cell>
          <cell r="AT357">
            <v>212</v>
          </cell>
          <cell r="AU357">
            <v>212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</row>
        <row r="358">
          <cell r="A358">
            <v>445</v>
          </cell>
          <cell r="B358">
            <v>4</v>
          </cell>
          <cell r="C358">
            <v>43</v>
          </cell>
          <cell r="D358" t="str">
            <v>445/449900</v>
          </cell>
          <cell r="E358" t="str">
            <v>4/43/449900/445</v>
          </cell>
          <cell r="F358">
            <v>449900</v>
          </cell>
          <cell r="G358">
            <v>0</v>
          </cell>
          <cell r="H358" t="str">
            <v>OSTALI TROŠKOVI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1128</v>
          </cell>
          <cell r="BA358">
            <v>1128</v>
          </cell>
          <cell r="BB358">
            <v>1128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1128</v>
          </cell>
          <cell r="BI358">
            <v>663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/>
          <cell r="G359" t="str">
            <v>TOTAL:</v>
          </cell>
          <cell r="H359" t="str">
            <v>TOTAL:</v>
          </cell>
          <cell r="I359">
            <v>0</v>
          </cell>
          <cell r="J359">
            <v>0</v>
          </cell>
          <cell r="K359">
            <v>5030300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4976300</v>
          </cell>
          <cell r="X359">
            <v>730.75</v>
          </cell>
          <cell r="Y359">
            <v>578.69000000000005</v>
          </cell>
          <cell r="Z359">
            <v>1101.3399999999999</v>
          </cell>
          <cell r="AA359">
            <v>634.13</v>
          </cell>
          <cell r="AB359">
            <v>1937.69</v>
          </cell>
          <cell r="AC359">
            <v>1625.39</v>
          </cell>
          <cell r="AD359">
            <v>2077602.1400000001</v>
          </cell>
          <cell r="AE359">
            <v>2050655.28</v>
          </cell>
          <cell r="AF359">
            <v>-317092.20999999996</v>
          </cell>
          <cell r="AG359">
            <v>0</v>
          </cell>
          <cell r="AH359">
            <v>0</v>
          </cell>
          <cell r="AI359">
            <v>0</v>
          </cell>
          <cell r="AJ359">
            <v>730.75</v>
          </cell>
          <cell r="AK359">
            <v>1309.44</v>
          </cell>
          <cell r="AL359">
            <v>2410.7799999999997</v>
          </cell>
          <cell r="AM359">
            <v>3044.91</v>
          </cell>
          <cell r="AN359">
            <v>4982.6000000000004</v>
          </cell>
          <cell r="AO359">
            <v>6607.9900000000007</v>
          </cell>
          <cell r="AP359">
            <v>2084210.1300000001</v>
          </cell>
          <cell r="AQ359">
            <v>4134865.4099999997</v>
          </cell>
          <cell r="AR359">
            <v>3817773.1999999997</v>
          </cell>
          <cell r="AS359">
            <v>3817773.1999999997</v>
          </cell>
          <cell r="AT359">
            <v>3817773.1999999997</v>
          </cell>
          <cell r="AU359">
            <v>3817773.1999999997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4660649</v>
          </cell>
          <cell r="BA359">
            <v>4389049</v>
          </cell>
          <cell r="BB359">
            <v>4088263.79</v>
          </cell>
          <cell r="BC359">
            <v>4013934.33</v>
          </cell>
          <cell r="BD359">
            <v>4013935.33</v>
          </cell>
          <cell r="BE359">
            <v>4013936.33</v>
          </cell>
          <cell r="BF359">
            <v>4013937.33</v>
          </cell>
          <cell r="BG359">
            <v>4013938.33</v>
          </cell>
          <cell r="BH359">
            <v>4594049</v>
          </cell>
          <cell r="BI359">
            <v>4933706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/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/>
          <cell r="G361" t="str">
            <v>1049 - ATP STADIUM</v>
          </cell>
          <cell r="H361" t="str">
            <v>8605 - ATP STADION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/>
          <cell r="G362" t="str">
            <v>Stadium</v>
          </cell>
          <cell r="H362" t="str">
            <v>Stadion</v>
          </cell>
          <cell r="I362">
            <v>0</v>
          </cell>
          <cell r="J362">
            <v>0</v>
          </cell>
          <cell r="K362">
            <v>930000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930000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864558.67999999993</v>
          </cell>
          <cell r="AE362">
            <v>-7347.26</v>
          </cell>
          <cell r="AF362">
            <v>-219806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864558.67999999993</v>
          </cell>
          <cell r="AQ362">
            <v>857211.41999999993</v>
          </cell>
          <cell r="AR362">
            <v>637405.41999999993</v>
          </cell>
          <cell r="AS362">
            <v>637405.41999999993</v>
          </cell>
          <cell r="AT362">
            <v>637405.41999999993</v>
          </cell>
          <cell r="AU362">
            <v>637405.41999999993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830000</v>
          </cell>
          <cell r="BA362">
            <v>830000</v>
          </cell>
          <cell r="BB362">
            <v>752000</v>
          </cell>
          <cell r="BC362">
            <v>902405.42</v>
          </cell>
          <cell r="BD362">
            <v>902405.42</v>
          </cell>
          <cell r="BE362">
            <v>902405.42</v>
          </cell>
          <cell r="BF362">
            <v>902405.42</v>
          </cell>
          <cell r="BG362">
            <v>902405.42</v>
          </cell>
          <cell r="BH362">
            <v>830000</v>
          </cell>
          <cell r="BI362">
            <v>576584</v>
          </cell>
        </row>
        <row r="363">
          <cell r="A363">
            <v>501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/>
          <cell r="G363" t="str">
            <v>Construction work, fixures and fittings</v>
          </cell>
          <cell r="H363" t="str">
            <v>GOI</v>
          </cell>
          <cell r="I363" t="str">
            <v>Alen Benković</v>
          </cell>
          <cell r="J363">
            <v>0</v>
          </cell>
          <cell r="K363">
            <v>550000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550000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478380</v>
          </cell>
          <cell r="AE363">
            <v>1265.24</v>
          </cell>
          <cell r="AF363">
            <v>-158806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478380</v>
          </cell>
          <cell r="AQ363">
            <v>479645.24</v>
          </cell>
          <cell r="AR363">
            <v>320839.24</v>
          </cell>
          <cell r="AS363">
            <v>320839.24</v>
          </cell>
          <cell r="AT363">
            <v>320839.24</v>
          </cell>
          <cell r="AU363">
            <v>320839.24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480000</v>
          </cell>
          <cell r="BA363">
            <v>480000</v>
          </cell>
          <cell r="BB363">
            <v>480000</v>
          </cell>
          <cell r="BC363">
            <v>524839.24</v>
          </cell>
          <cell r="BD363">
            <v>524839.24</v>
          </cell>
          <cell r="BE363">
            <v>524839.24</v>
          </cell>
          <cell r="BF363">
            <v>524839.24</v>
          </cell>
          <cell r="BG363">
            <v>524839.24</v>
          </cell>
          <cell r="BH363">
            <v>480000</v>
          </cell>
          <cell r="BI363">
            <v>350835</v>
          </cell>
        </row>
        <row r="364">
          <cell r="A364">
            <v>501</v>
          </cell>
          <cell r="B364">
            <v>8</v>
          </cell>
          <cell r="C364">
            <v>26</v>
          </cell>
          <cell r="D364" t="str">
            <v>501/412200</v>
          </cell>
          <cell r="E364" t="str">
            <v>8/26/412200/501</v>
          </cell>
          <cell r="F364">
            <v>412200</v>
          </cell>
          <cell r="G364">
            <v>0</v>
          </cell>
          <cell r="H364" t="str">
            <v>USLUGE INVESTICIJSKOG ODRŽAVANJA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438190</v>
          </cell>
          <cell r="AE364">
            <v>-438190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438190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480000</v>
          </cell>
          <cell r="BA364">
            <v>480000</v>
          </cell>
          <cell r="BB364">
            <v>480000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480000</v>
          </cell>
          <cell r="BI364">
            <v>323918</v>
          </cell>
        </row>
        <row r="365">
          <cell r="A365">
            <v>501</v>
          </cell>
          <cell r="B365">
            <v>8</v>
          </cell>
          <cell r="C365">
            <v>44</v>
          </cell>
          <cell r="D365" t="str">
            <v>501/418000</v>
          </cell>
          <cell r="E365" t="str">
            <v>8/44/418000/501</v>
          </cell>
          <cell r="F365">
            <v>418000</v>
          </cell>
          <cell r="G365">
            <v>0</v>
          </cell>
          <cell r="H365" t="str">
            <v>ODVOZ SMEĆA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</row>
        <row r="366">
          <cell r="A366">
            <v>501</v>
          </cell>
          <cell r="B366">
            <v>8</v>
          </cell>
          <cell r="C366">
            <v>44</v>
          </cell>
          <cell r="D366" t="str">
            <v>501/412001</v>
          </cell>
          <cell r="E366" t="str">
            <v>8/44/412001/501</v>
          </cell>
          <cell r="F366" t="str">
            <v>412001</v>
          </cell>
          <cell r="G366">
            <v>0</v>
          </cell>
          <cell r="H366" t="str">
            <v>USLUGE TEKUĆEG ODRŽAVANJA-SERVISI I ISPITIVANJA</v>
          </cell>
          <cell r="I366">
            <v>0</v>
          </cell>
          <cell r="J366">
            <v>0</v>
          </cell>
          <cell r="K366">
            <v>550000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550000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376871</v>
          </cell>
          <cell r="AF366">
            <v>-204000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376871</v>
          </cell>
          <cell r="AR366">
            <v>172871</v>
          </cell>
          <cell r="AS366">
            <v>172871</v>
          </cell>
          <cell r="AT366">
            <v>172871</v>
          </cell>
          <cell r="AU366">
            <v>172871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376871</v>
          </cell>
          <cell r="BD366">
            <v>376871</v>
          </cell>
          <cell r="BE366">
            <v>376871</v>
          </cell>
          <cell r="BF366">
            <v>376871</v>
          </cell>
          <cell r="BG366">
            <v>376871</v>
          </cell>
          <cell r="BH366">
            <v>0</v>
          </cell>
          <cell r="BI366">
            <v>0</v>
          </cell>
        </row>
        <row r="367">
          <cell r="A367">
            <v>501</v>
          </cell>
          <cell r="B367">
            <v>8</v>
          </cell>
          <cell r="C367">
            <v>44</v>
          </cell>
          <cell r="D367" t="str">
            <v>501/412002</v>
          </cell>
          <cell r="E367" t="str">
            <v>8/44/412002/501</v>
          </cell>
          <cell r="F367" t="str">
            <v>412002</v>
          </cell>
          <cell r="G367">
            <v>0</v>
          </cell>
          <cell r="H367" t="str">
            <v>USLUGE TEKUĆEG ODRŽAVANJA-POPRAVCI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40190</v>
          </cell>
          <cell r="AE367">
            <v>44800</v>
          </cell>
          <cell r="AF367">
            <v>45194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40190</v>
          </cell>
          <cell r="AQ367">
            <v>84990</v>
          </cell>
          <cell r="AR367">
            <v>130184</v>
          </cell>
          <cell r="AS367">
            <v>130184</v>
          </cell>
          <cell r="AT367">
            <v>130184</v>
          </cell>
          <cell r="AU367">
            <v>130184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130184</v>
          </cell>
          <cell r="BD367">
            <v>130184</v>
          </cell>
          <cell r="BE367">
            <v>130184</v>
          </cell>
          <cell r="BF367">
            <v>130184</v>
          </cell>
          <cell r="BG367">
            <v>130184</v>
          </cell>
          <cell r="BH367">
            <v>0</v>
          </cell>
          <cell r="BI367">
            <v>0</v>
          </cell>
        </row>
        <row r="368">
          <cell r="A368">
            <v>501</v>
          </cell>
          <cell r="B368">
            <v>8</v>
          </cell>
          <cell r="C368">
            <v>44</v>
          </cell>
          <cell r="D368" t="str">
            <v>501/418400</v>
          </cell>
          <cell r="E368" t="str">
            <v>8/44/418400/501</v>
          </cell>
          <cell r="F368" t="str">
            <v>418400</v>
          </cell>
          <cell r="G368">
            <v>0</v>
          </cell>
          <cell r="H368" t="str">
            <v>OSTALE KOMUNALNE USLUGE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384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384</v>
          </cell>
          <cell r="AR368">
            <v>384</v>
          </cell>
          <cell r="AS368">
            <v>384</v>
          </cell>
          <cell r="AT368">
            <v>384</v>
          </cell>
          <cell r="AU368">
            <v>384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384</v>
          </cell>
          <cell r="BD368">
            <v>384</v>
          </cell>
          <cell r="BE368">
            <v>384</v>
          </cell>
          <cell r="BF368">
            <v>384</v>
          </cell>
          <cell r="BG368">
            <v>384</v>
          </cell>
          <cell r="BH368">
            <v>0</v>
          </cell>
          <cell r="BI368">
            <v>0</v>
          </cell>
        </row>
        <row r="369">
          <cell r="A369">
            <v>501</v>
          </cell>
          <cell r="B369">
            <v>4</v>
          </cell>
          <cell r="C369">
            <v>43</v>
          </cell>
          <cell r="D369" t="str">
            <v>501/419900</v>
          </cell>
          <cell r="E369" t="str">
            <v>4/43/419900/501</v>
          </cell>
          <cell r="F369">
            <v>419900</v>
          </cell>
          <cell r="G369">
            <v>0</v>
          </cell>
          <cell r="H369" t="str">
            <v>OSTALE USLUGE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14250.24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14250.24</v>
          </cell>
          <cell r="AR369">
            <v>14250.24</v>
          </cell>
          <cell r="AS369">
            <v>14250.24</v>
          </cell>
          <cell r="AT369">
            <v>14250.24</v>
          </cell>
          <cell r="AU369">
            <v>14250.24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14250.24</v>
          </cell>
          <cell r="BD369">
            <v>14250.24</v>
          </cell>
          <cell r="BE369">
            <v>14250.24</v>
          </cell>
          <cell r="BF369">
            <v>14250.24</v>
          </cell>
          <cell r="BG369">
            <v>14250.24</v>
          </cell>
          <cell r="BH369">
            <v>0</v>
          </cell>
          <cell r="BI369">
            <v>2300</v>
          </cell>
        </row>
        <row r="370">
          <cell r="A370">
            <v>501</v>
          </cell>
          <cell r="B370">
            <v>4</v>
          </cell>
          <cell r="C370">
            <v>43</v>
          </cell>
          <cell r="D370" t="str">
            <v>501/419620</v>
          </cell>
          <cell r="E370" t="str">
            <v>4/43/419620/501</v>
          </cell>
          <cell r="F370">
            <v>419620</v>
          </cell>
          <cell r="G370">
            <v>0</v>
          </cell>
          <cell r="H370" t="str">
            <v>USLUGA VANJSKIH-PREFAKTURIRANJE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</row>
        <row r="371">
          <cell r="A371">
            <v>501</v>
          </cell>
          <cell r="B371">
            <v>4</v>
          </cell>
          <cell r="C371">
            <v>37</v>
          </cell>
          <cell r="D371" t="str">
            <v>501/414000</v>
          </cell>
          <cell r="E371" t="str">
            <v>4/37/414000/501</v>
          </cell>
          <cell r="F371">
            <v>414000</v>
          </cell>
          <cell r="G371">
            <v>0</v>
          </cell>
          <cell r="H371" t="str">
            <v>NAJAM OPREME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3150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3150</v>
          </cell>
          <cell r="AR371">
            <v>3150</v>
          </cell>
          <cell r="AS371">
            <v>3150</v>
          </cell>
          <cell r="AT371">
            <v>3150</v>
          </cell>
          <cell r="AU371">
            <v>3150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3150</v>
          </cell>
          <cell r="BD371">
            <v>3150</v>
          </cell>
          <cell r="BE371">
            <v>3150</v>
          </cell>
          <cell r="BF371">
            <v>3150</v>
          </cell>
          <cell r="BG371">
            <v>3150</v>
          </cell>
          <cell r="BH371">
            <v>0</v>
          </cell>
          <cell r="BI371">
            <v>0</v>
          </cell>
        </row>
        <row r="372">
          <cell r="A372">
            <v>504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/>
          <cell r="G372" t="str">
            <v>Electroinstallations and duties</v>
          </cell>
          <cell r="H372" t="str">
            <v>Elektroinstalacije i dežurstva</v>
          </cell>
          <cell r="I372" t="str">
            <v>Alen Benković</v>
          </cell>
          <cell r="J372">
            <v>0</v>
          </cell>
          <cell r="K372">
            <v>280000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280000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277560</v>
          </cell>
          <cell r="AE372">
            <v>220</v>
          </cell>
          <cell r="AF372">
            <v>-18000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277560</v>
          </cell>
          <cell r="AQ372">
            <v>277780</v>
          </cell>
          <cell r="AR372">
            <v>259780</v>
          </cell>
          <cell r="AS372">
            <v>259780</v>
          </cell>
          <cell r="AT372">
            <v>259780</v>
          </cell>
          <cell r="AU372">
            <v>259780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250000</v>
          </cell>
          <cell r="BA372">
            <v>250000</v>
          </cell>
          <cell r="BB372">
            <v>172000</v>
          </cell>
          <cell r="BC372">
            <v>277780</v>
          </cell>
          <cell r="BD372">
            <v>277780</v>
          </cell>
          <cell r="BE372">
            <v>277780</v>
          </cell>
          <cell r="BF372">
            <v>277780</v>
          </cell>
          <cell r="BG372">
            <v>277780</v>
          </cell>
          <cell r="BH372">
            <v>250000</v>
          </cell>
          <cell r="BI372">
            <v>178973</v>
          </cell>
        </row>
        <row r="373">
          <cell r="A373">
            <v>504</v>
          </cell>
          <cell r="B373">
            <v>8</v>
          </cell>
          <cell r="C373">
            <v>29</v>
          </cell>
          <cell r="D373" t="str">
            <v>504/412200</v>
          </cell>
          <cell r="E373" t="str">
            <v>8/29/412200/504</v>
          </cell>
          <cell r="F373">
            <v>412200</v>
          </cell>
          <cell r="G373">
            <v>0</v>
          </cell>
          <cell r="H373" t="str">
            <v>USLUGE INVESTICIJSKOG ODRŽAVANJA</v>
          </cell>
          <cell r="I373">
            <v>0</v>
          </cell>
          <cell r="J373">
            <v>0</v>
          </cell>
          <cell r="K373">
            <v>150000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150000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277560</v>
          </cell>
          <cell r="AE373">
            <v>-277560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277560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120000</v>
          </cell>
          <cell r="BA373">
            <v>120000</v>
          </cell>
          <cell r="BB373">
            <v>120000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120000</v>
          </cell>
          <cell r="BI373">
            <v>48973</v>
          </cell>
        </row>
        <row r="374">
          <cell r="A374">
            <v>504</v>
          </cell>
          <cell r="B374">
            <v>8</v>
          </cell>
          <cell r="C374">
            <v>29</v>
          </cell>
          <cell r="D374" t="str">
            <v>504/412001</v>
          </cell>
          <cell r="E374" t="str">
            <v>8/29/412001/504</v>
          </cell>
          <cell r="F374" t="str">
            <v>412001</v>
          </cell>
          <cell r="G374">
            <v>0</v>
          </cell>
          <cell r="H374" t="str">
            <v>USLUGE TEKUĆEG ODRŽAVANJA-SERVISI I ISPITIVANJA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193580</v>
          </cell>
          <cell r="AF374">
            <v>-18000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193580</v>
          </cell>
          <cell r="AR374">
            <v>175580</v>
          </cell>
          <cell r="AS374">
            <v>175580</v>
          </cell>
          <cell r="AT374">
            <v>175580</v>
          </cell>
          <cell r="AU374">
            <v>175580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193580</v>
          </cell>
          <cell r="BD374">
            <v>193580</v>
          </cell>
          <cell r="BE374">
            <v>193580</v>
          </cell>
          <cell r="BF374">
            <v>193580</v>
          </cell>
          <cell r="BG374">
            <v>193580</v>
          </cell>
          <cell r="BH374">
            <v>0</v>
          </cell>
          <cell r="BI374">
            <v>0</v>
          </cell>
        </row>
        <row r="375">
          <cell r="A375">
            <v>504</v>
          </cell>
          <cell r="B375">
            <v>8</v>
          </cell>
          <cell r="C375">
            <v>35</v>
          </cell>
          <cell r="D375" t="str">
            <v>504/400200</v>
          </cell>
          <cell r="E375" t="str">
            <v>8/35/400200/504</v>
          </cell>
          <cell r="F375">
            <v>400200</v>
          </cell>
          <cell r="G375">
            <v>0</v>
          </cell>
          <cell r="H375" t="str">
            <v>REZ.DIJELOVI I MATERIJ.ZA POPRAVKE I ODRŽAVANJE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</row>
        <row r="376">
          <cell r="A376">
            <v>504</v>
          </cell>
          <cell r="B376">
            <v>8</v>
          </cell>
          <cell r="C376">
            <v>26</v>
          </cell>
          <cell r="D376" t="str">
            <v>504/412200</v>
          </cell>
          <cell r="E376" t="str">
            <v>8/26/412200/504</v>
          </cell>
          <cell r="F376">
            <v>412200</v>
          </cell>
          <cell r="G376">
            <v>0</v>
          </cell>
          <cell r="H376" t="str">
            <v>USLUGE INVESTICIJSKOG ODRŽAVANJA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277560</v>
          </cell>
          <cell r="AE376">
            <v>-277560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277560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</row>
        <row r="377">
          <cell r="A377">
            <v>504</v>
          </cell>
          <cell r="B377">
            <v>4</v>
          </cell>
          <cell r="C377">
            <v>43</v>
          </cell>
          <cell r="D377" t="str">
            <v>504/419620</v>
          </cell>
          <cell r="E377" t="str">
            <v>4/43/419620/504</v>
          </cell>
          <cell r="F377">
            <v>419620</v>
          </cell>
          <cell r="G377">
            <v>0</v>
          </cell>
          <cell r="H377" t="str">
            <v>USLUGA VANJSKIH-PREFAKTURIRANJE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</row>
        <row r="378">
          <cell r="A378">
            <v>504</v>
          </cell>
          <cell r="B378">
            <v>4</v>
          </cell>
          <cell r="C378">
            <v>37</v>
          </cell>
          <cell r="D378" t="str">
            <v>504/414000</v>
          </cell>
          <cell r="E378" t="str">
            <v>4/37/414000/504</v>
          </cell>
          <cell r="F378">
            <v>414000</v>
          </cell>
          <cell r="G378">
            <v>0</v>
          </cell>
          <cell r="H378" t="str">
            <v>NAJAM OPREME</v>
          </cell>
          <cell r="I378">
            <v>0</v>
          </cell>
          <cell r="J378">
            <v>0</v>
          </cell>
          <cell r="K378">
            <v>130000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130000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84200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84200</v>
          </cell>
          <cell r="AR378">
            <v>84200</v>
          </cell>
          <cell r="AS378">
            <v>84200</v>
          </cell>
          <cell r="AT378">
            <v>84200</v>
          </cell>
          <cell r="AU378">
            <v>84200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130000</v>
          </cell>
          <cell r="BA378">
            <v>130000</v>
          </cell>
          <cell r="BB378">
            <v>52000</v>
          </cell>
          <cell r="BC378">
            <v>84200</v>
          </cell>
          <cell r="BD378">
            <v>84200</v>
          </cell>
          <cell r="BE378">
            <v>84200</v>
          </cell>
          <cell r="BF378">
            <v>84200</v>
          </cell>
          <cell r="BG378">
            <v>84200</v>
          </cell>
          <cell r="BH378">
            <v>130000</v>
          </cell>
          <cell r="BI378">
            <v>130000</v>
          </cell>
        </row>
        <row r="379">
          <cell r="A379">
            <v>505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/>
          <cell r="G379" t="str">
            <v>Horticulture</v>
          </cell>
          <cell r="H379" t="str">
            <v>Hortikultura</v>
          </cell>
          <cell r="I379" t="str">
            <v>Alen Benković</v>
          </cell>
          <cell r="J379">
            <v>0</v>
          </cell>
          <cell r="K379">
            <v>100000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100000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108618.68</v>
          </cell>
          <cell r="AE379">
            <v>-8832.5</v>
          </cell>
          <cell r="AF379">
            <v>-43000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108618.68</v>
          </cell>
          <cell r="AQ379">
            <v>99786.18</v>
          </cell>
          <cell r="AR379">
            <v>56786.179999999993</v>
          </cell>
          <cell r="AS379">
            <v>56786.179999999993</v>
          </cell>
          <cell r="AT379">
            <v>56786.179999999993</v>
          </cell>
          <cell r="AU379">
            <v>56786.179999999993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100000</v>
          </cell>
          <cell r="BA379">
            <v>100000</v>
          </cell>
          <cell r="BB379">
            <v>100000</v>
          </cell>
          <cell r="BC379">
            <v>99786.180000000008</v>
          </cell>
          <cell r="BD379">
            <v>99786.180000000008</v>
          </cell>
          <cell r="BE379">
            <v>99786.180000000008</v>
          </cell>
          <cell r="BF379">
            <v>99786.180000000008</v>
          </cell>
          <cell r="BG379">
            <v>99786.180000000008</v>
          </cell>
          <cell r="BH379">
            <v>100000</v>
          </cell>
          <cell r="BI379">
            <v>46776</v>
          </cell>
        </row>
        <row r="380">
          <cell r="A380">
            <v>505</v>
          </cell>
          <cell r="B380">
            <v>8</v>
          </cell>
          <cell r="C380">
            <v>28</v>
          </cell>
          <cell r="D380" t="str">
            <v>505/411000</v>
          </cell>
          <cell r="E380" t="str">
            <v>8/28/411000/505</v>
          </cell>
          <cell r="F380">
            <v>411000</v>
          </cell>
          <cell r="G380">
            <v>0</v>
          </cell>
          <cell r="H380" t="str">
            <v>USLUGE ODRŽAVANJA OKOLIŠA</v>
          </cell>
          <cell r="I380">
            <v>0</v>
          </cell>
          <cell r="J380">
            <v>0</v>
          </cell>
          <cell r="K380">
            <v>100000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100000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98951</v>
          </cell>
          <cell r="AE380">
            <v>-33767</v>
          </cell>
          <cell r="AF380">
            <v>-43000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98951</v>
          </cell>
          <cell r="AQ380">
            <v>65184</v>
          </cell>
          <cell r="AR380">
            <v>22184</v>
          </cell>
          <cell r="AS380">
            <v>22184</v>
          </cell>
          <cell r="AT380">
            <v>22184</v>
          </cell>
          <cell r="AU380">
            <v>22184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100000</v>
          </cell>
          <cell r="BA380">
            <v>100000</v>
          </cell>
          <cell r="BB380">
            <v>100000</v>
          </cell>
          <cell r="BC380">
            <v>65184</v>
          </cell>
          <cell r="BD380">
            <v>65184</v>
          </cell>
          <cell r="BE380">
            <v>65184</v>
          </cell>
          <cell r="BF380">
            <v>65184</v>
          </cell>
          <cell r="BG380">
            <v>65184</v>
          </cell>
          <cell r="BH380">
            <v>100000</v>
          </cell>
          <cell r="BI380">
            <v>11408</v>
          </cell>
        </row>
        <row r="381">
          <cell r="A381">
            <v>505</v>
          </cell>
          <cell r="B381">
            <v>8</v>
          </cell>
          <cell r="C381">
            <v>28</v>
          </cell>
          <cell r="D381" t="str">
            <v>505/400230</v>
          </cell>
          <cell r="E381" t="str">
            <v>8/28/400230/505</v>
          </cell>
          <cell r="F381" t="str">
            <v>400230</v>
          </cell>
          <cell r="G381">
            <v>0</v>
          </cell>
          <cell r="H381" t="str">
            <v>OSTALI POTROŠNI MATERIJAL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9667.68</v>
          </cell>
          <cell r="AE381">
            <v>2116.6999999999998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9667.68</v>
          </cell>
          <cell r="AQ381">
            <v>11784.380000000001</v>
          </cell>
          <cell r="AR381">
            <v>11784.380000000001</v>
          </cell>
          <cell r="AS381">
            <v>11784.380000000001</v>
          </cell>
          <cell r="AT381">
            <v>11784.380000000001</v>
          </cell>
          <cell r="AU381">
            <v>11784.380000000001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11784.380000000001</v>
          </cell>
          <cell r="BD381">
            <v>11784.380000000001</v>
          </cell>
          <cell r="BE381">
            <v>11784.380000000001</v>
          </cell>
          <cell r="BF381">
            <v>11784.380000000001</v>
          </cell>
          <cell r="BG381">
            <v>11784.380000000001</v>
          </cell>
          <cell r="BH381">
            <v>0</v>
          </cell>
          <cell r="BI381">
            <v>0</v>
          </cell>
        </row>
        <row r="382">
          <cell r="A382">
            <v>505</v>
          </cell>
          <cell r="B382">
            <v>8</v>
          </cell>
          <cell r="C382">
            <v>26</v>
          </cell>
          <cell r="D382" t="str">
            <v>505/412200</v>
          </cell>
          <cell r="E382" t="str">
            <v>8/26/412200/505</v>
          </cell>
          <cell r="F382">
            <v>412200</v>
          </cell>
          <cell r="G382">
            <v>0</v>
          </cell>
          <cell r="H382" t="str">
            <v>USLUGE INVESTICIJSKOG ODRŽAVANJA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</row>
        <row r="383">
          <cell r="A383">
            <v>505</v>
          </cell>
          <cell r="B383">
            <v>4</v>
          </cell>
          <cell r="C383">
            <v>37</v>
          </cell>
          <cell r="D383" t="str">
            <v>505/414000</v>
          </cell>
          <cell r="E383" t="str">
            <v>4/37/414000/505</v>
          </cell>
          <cell r="F383">
            <v>414000</v>
          </cell>
          <cell r="G383">
            <v>0</v>
          </cell>
          <cell r="H383" t="str">
            <v>NAJAM OPREME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22817.8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22817.8</v>
          </cell>
          <cell r="AR383">
            <v>22817.8</v>
          </cell>
          <cell r="AS383">
            <v>22817.8</v>
          </cell>
          <cell r="AT383">
            <v>22817.8</v>
          </cell>
          <cell r="AU383">
            <v>22817.8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22817.8</v>
          </cell>
          <cell r="BD383">
            <v>22817.8</v>
          </cell>
          <cell r="BE383">
            <v>22817.8</v>
          </cell>
          <cell r="BF383">
            <v>22817.8</v>
          </cell>
          <cell r="BG383">
            <v>22817.8</v>
          </cell>
          <cell r="BH383">
            <v>0</v>
          </cell>
          <cell r="BI383">
            <v>32026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/>
          <cell r="G384" t="str">
            <v>Operating supplies</v>
          </cell>
          <cell r="H384" t="str">
            <v>Potrošni materijal</v>
          </cell>
          <cell r="I384">
            <v>0</v>
          </cell>
          <cell r="J384">
            <v>0</v>
          </cell>
          <cell r="K384">
            <v>744000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744000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15250</v>
          </cell>
          <cell r="AD384">
            <v>92926.19</v>
          </cell>
          <cell r="AE384">
            <v>0</v>
          </cell>
          <cell r="AF384">
            <v>6583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15250</v>
          </cell>
          <cell r="AP384">
            <v>108176.19</v>
          </cell>
          <cell r="AQ384">
            <v>108176.19</v>
          </cell>
          <cell r="AR384">
            <v>114759.19</v>
          </cell>
          <cell r="AS384">
            <v>114759.19</v>
          </cell>
          <cell r="AT384">
            <v>114759.19</v>
          </cell>
          <cell r="AU384">
            <v>114759.19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689265</v>
          </cell>
          <cell r="BA384">
            <v>689265</v>
          </cell>
          <cell r="BB384">
            <v>689265</v>
          </cell>
          <cell r="BC384">
            <v>712824.3</v>
          </cell>
          <cell r="BD384">
            <v>712824.3</v>
          </cell>
          <cell r="BE384">
            <v>712824.3</v>
          </cell>
          <cell r="BF384">
            <v>712824.3</v>
          </cell>
          <cell r="BG384">
            <v>712824.3</v>
          </cell>
          <cell r="BH384">
            <v>639265</v>
          </cell>
          <cell r="BI384">
            <v>631825</v>
          </cell>
        </row>
        <row r="385">
          <cell r="A385">
            <v>514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/>
          <cell r="G385" t="str">
            <v>Operating supplies</v>
          </cell>
          <cell r="H385" t="str">
            <v>Potrošni materijal</v>
          </cell>
          <cell r="I385" t="str">
            <v>Dolores Krajcar</v>
          </cell>
          <cell r="J385">
            <v>0</v>
          </cell>
          <cell r="K385">
            <v>100000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100000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15250</v>
          </cell>
          <cell r="AD385">
            <v>48671.63</v>
          </cell>
          <cell r="AE385">
            <v>0</v>
          </cell>
          <cell r="AF385">
            <v>6583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15250</v>
          </cell>
          <cell r="AP385">
            <v>63921.63</v>
          </cell>
          <cell r="AQ385">
            <v>63921.63</v>
          </cell>
          <cell r="AR385">
            <v>70504.63</v>
          </cell>
          <cell r="AS385">
            <v>70504.63</v>
          </cell>
          <cell r="AT385">
            <v>70504.63</v>
          </cell>
          <cell r="AU385">
            <v>70504.63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100000</v>
          </cell>
          <cell r="BA385">
            <v>100000</v>
          </cell>
          <cell r="BB385">
            <v>100000</v>
          </cell>
          <cell r="BC385">
            <v>70504.3</v>
          </cell>
          <cell r="BD385">
            <v>70504.3</v>
          </cell>
          <cell r="BE385">
            <v>70504.3</v>
          </cell>
          <cell r="BF385">
            <v>70504.3</v>
          </cell>
          <cell r="BG385">
            <v>70504.3</v>
          </cell>
          <cell r="BH385">
            <v>100000</v>
          </cell>
          <cell r="BI385">
            <v>94240</v>
          </cell>
        </row>
        <row r="386">
          <cell r="A386">
            <v>514</v>
          </cell>
          <cell r="B386">
            <v>4</v>
          </cell>
          <cell r="C386">
            <v>28</v>
          </cell>
          <cell r="D386" t="str">
            <v>514/400230</v>
          </cell>
          <cell r="E386" t="str">
            <v>4/28/400230/514</v>
          </cell>
          <cell r="F386">
            <v>400230</v>
          </cell>
          <cell r="G386">
            <v>0</v>
          </cell>
          <cell r="H386" t="str">
            <v>OSTALI POTROŠNI MATERIJAL</v>
          </cell>
          <cell r="I386">
            <v>0</v>
          </cell>
          <cell r="J386">
            <v>0</v>
          </cell>
          <cell r="K386">
            <v>100000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100000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29720.33</v>
          </cell>
          <cell r="AE386">
            <v>0</v>
          </cell>
          <cell r="AF386">
            <v>6583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29720.33</v>
          </cell>
          <cell r="AQ386">
            <v>29720.33</v>
          </cell>
          <cell r="AR386">
            <v>36303.33</v>
          </cell>
          <cell r="AS386">
            <v>36303.33</v>
          </cell>
          <cell r="AT386">
            <v>36303.33</v>
          </cell>
          <cell r="AU386">
            <v>36303.33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100000</v>
          </cell>
          <cell r="BA386">
            <v>100000</v>
          </cell>
          <cell r="BB386">
            <v>100000</v>
          </cell>
          <cell r="BC386">
            <v>36303</v>
          </cell>
          <cell r="BD386">
            <v>36303</v>
          </cell>
          <cell r="BE386">
            <v>36303</v>
          </cell>
          <cell r="BF386">
            <v>36303</v>
          </cell>
          <cell r="BG386">
            <v>36303</v>
          </cell>
          <cell r="BH386">
            <v>100000</v>
          </cell>
          <cell r="BI386">
            <v>66007</v>
          </cell>
        </row>
        <row r="387">
          <cell r="A387">
            <v>514</v>
          </cell>
          <cell r="B387">
            <v>4</v>
          </cell>
          <cell r="C387">
            <v>28</v>
          </cell>
          <cell r="D387" t="str">
            <v>514/400202</v>
          </cell>
          <cell r="E387" t="str">
            <v>4/28/400202/514</v>
          </cell>
          <cell r="F387" t="str">
            <v>400202</v>
          </cell>
          <cell r="G387">
            <v>0</v>
          </cell>
          <cell r="H387" t="str">
            <v>TROŠKOVI TENISITA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15800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15800</v>
          </cell>
          <cell r="AQ387">
            <v>15800</v>
          </cell>
          <cell r="AR387">
            <v>15800</v>
          </cell>
          <cell r="AS387">
            <v>15800</v>
          </cell>
          <cell r="AT387">
            <v>15800</v>
          </cell>
          <cell r="AU387">
            <v>15800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15800</v>
          </cell>
          <cell r="BD387">
            <v>15800</v>
          </cell>
          <cell r="BE387">
            <v>15800</v>
          </cell>
          <cell r="BF387">
            <v>15800</v>
          </cell>
          <cell r="BG387">
            <v>15800</v>
          </cell>
          <cell r="BH387">
            <v>0</v>
          </cell>
          <cell r="BI387">
            <v>0</v>
          </cell>
        </row>
        <row r="388">
          <cell r="A388">
            <v>514</v>
          </cell>
          <cell r="B388">
            <v>4</v>
          </cell>
          <cell r="C388">
            <v>28</v>
          </cell>
          <cell r="D388" t="str">
            <v>514/400210</v>
          </cell>
          <cell r="E388" t="str">
            <v>4/28/400210/514</v>
          </cell>
          <cell r="F388" t="str">
            <v>400210</v>
          </cell>
          <cell r="G388">
            <v>0</v>
          </cell>
          <cell r="H388" t="str">
            <v>SREDSTVA ZA PRANJE, ČIŠĆENJE I ODRŽ. HIGIJENE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3151.3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3151.3</v>
          </cell>
          <cell r="AQ388">
            <v>3151.3</v>
          </cell>
          <cell r="AR388">
            <v>3151.3</v>
          </cell>
          <cell r="AS388">
            <v>3151.3</v>
          </cell>
          <cell r="AT388">
            <v>3151.3</v>
          </cell>
          <cell r="AU388">
            <v>3151.3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3151.3</v>
          </cell>
          <cell r="BD388">
            <v>3151.3</v>
          </cell>
          <cell r="BE388">
            <v>3151.3</v>
          </cell>
          <cell r="BF388">
            <v>3151.3</v>
          </cell>
          <cell r="BG388">
            <v>3151.3</v>
          </cell>
          <cell r="BH388">
            <v>0</v>
          </cell>
          <cell r="BI388">
            <v>0</v>
          </cell>
        </row>
        <row r="389">
          <cell r="A389">
            <v>514</v>
          </cell>
          <cell r="B389">
            <v>4</v>
          </cell>
          <cell r="C389">
            <v>28</v>
          </cell>
          <cell r="D389" t="str">
            <v>514/415410</v>
          </cell>
          <cell r="E389" t="str">
            <v>4/28/415410/514</v>
          </cell>
          <cell r="F389" t="str">
            <v>415410</v>
          </cell>
          <cell r="G389">
            <v>0</v>
          </cell>
          <cell r="H389" t="str">
            <v>TROŠKOVI PROMOTIVNIH MATERIJALA-TISAK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15250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15250</v>
          </cell>
          <cell r="AP389">
            <v>15250</v>
          </cell>
          <cell r="AQ389">
            <v>15250</v>
          </cell>
          <cell r="AR389">
            <v>15250</v>
          </cell>
          <cell r="AS389">
            <v>15250</v>
          </cell>
          <cell r="AT389">
            <v>15250</v>
          </cell>
          <cell r="AU389">
            <v>15250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15250</v>
          </cell>
          <cell r="BD389">
            <v>15250</v>
          </cell>
          <cell r="BE389">
            <v>15250</v>
          </cell>
          <cell r="BF389">
            <v>15250</v>
          </cell>
          <cell r="BG389">
            <v>15250</v>
          </cell>
          <cell r="BH389">
            <v>0</v>
          </cell>
          <cell r="BI389">
            <v>0</v>
          </cell>
        </row>
        <row r="390">
          <cell r="A390">
            <v>514</v>
          </cell>
          <cell r="B390">
            <v>4</v>
          </cell>
          <cell r="C390">
            <v>29</v>
          </cell>
          <cell r="D390" t="str">
            <v>514/410000</v>
          </cell>
          <cell r="E390" t="str">
            <v>4/29/410000/514</v>
          </cell>
          <cell r="F390">
            <v>410000</v>
          </cell>
          <cell r="G390">
            <v>0</v>
          </cell>
          <cell r="H390" t="str">
            <v>PRIJEVOZNE USLUGE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16186</v>
          </cell>
        </row>
        <row r="391">
          <cell r="A391">
            <v>514</v>
          </cell>
          <cell r="B391">
            <v>4</v>
          </cell>
          <cell r="C391">
            <v>43</v>
          </cell>
          <cell r="D391" t="str">
            <v>514/419900</v>
          </cell>
          <cell r="E391" t="str">
            <v>4/43/419900/514</v>
          </cell>
          <cell r="F391">
            <v>419900</v>
          </cell>
          <cell r="G391">
            <v>0</v>
          </cell>
          <cell r="H391" t="str">
            <v>OSTALE USLUGE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</row>
        <row r="392">
          <cell r="A392">
            <v>514</v>
          </cell>
          <cell r="B392">
            <v>4</v>
          </cell>
          <cell r="C392">
            <v>39</v>
          </cell>
          <cell r="D392" t="str">
            <v>514/442000</v>
          </cell>
          <cell r="E392" t="str">
            <v>4/39/442000/514</v>
          </cell>
          <cell r="F392">
            <v>442000</v>
          </cell>
          <cell r="G392">
            <v>0</v>
          </cell>
          <cell r="H392" t="str">
            <v>TROŠKOVI ZA REPREZENTACIJU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</row>
        <row r="393">
          <cell r="A393">
            <v>514</v>
          </cell>
          <cell r="B393">
            <v>6</v>
          </cell>
          <cell r="C393">
            <v>42</v>
          </cell>
          <cell r="D393" t="str">
            <v>514/737000</v>
          </cell>
          <cell r="E393" t="str">
            <v>6/42/737000/514</v>
          </cell>
          <cell r="F393">
            <v>737000</v>
          </cell>
          <cell r="G393">
            <v>0</v>
          </cell>
          <cell r="H393" t="str">
            <v>RASHODI POSLOVANJA IZ PROTEKLIH GODINA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</row>
        <row r="394">
          <cell r="A394">
            <v>523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/>
          <cell r="G394" t="str">
            <v>Merchandising</v>
          </cell>
          <cell r="H394" t="str">
            <v>Teniske loptice</v>
          </cell>
          <cell r="I394" t="str">
            <v>Dolores Krajcar</v>
          </cell>
          <cell r="J394">
            <v>0</v>
          </cell>
          <cell r="K394">
            <v>44000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44000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44254.559999999998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44254.559999999998</v>
          </cell>
          <cell r="AQ394">
            <v>44254.559999999998</v>
          </cell>
          <cell r="AR394">
            <v>44254.559999999998</v>
          </cell>
          <cell r="AS394">
            <v>44254.559999999998</v>
          </cell>
          <cell r="AT394">
            <v>44254.559999999998</v>
          </cell>
          <cell r="AU394">
            <v>44254.559999999998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91200</v>
          </cell>
          <cell r="BA394">
            <v>91200</v>
          </cell>
          <cell r="BB394">
            <v>91200</v>
          </cell>
          <cell r="BC394">
            <v>44255</v>
          </cell>
          <cell r="BD394">
            <v>44255</v>
          </cell>
          <cell r="BE394">
            <v>44255</v>
          </cell>
          <cell r="BF394">
            <v>44255</v>
          </cell>
          <cell r="BG394">
            <v>44255</v>
          </cell>
          <cell r="BH394">
            <v>91200</v>
          </cell>
          <cell r="BI394">
            <v>89520</v>
          </cell>
        </row>
        <row r="395">
          <cell r="A395">
            <v>523</v>
          </cell>
          <cell r="B395">
            <v>4</v>
          </cell>
          <cell r="C395">
            <v>28</v>
          </cell>
          <cell r="D395" t="str">
            <v>523/400230</v>
          </cell>
          <cell r="E395" t="str">
            <v>4/28/400230/523</v>
          </cell>
          <cell r="F395">
            <v>400230</v>
          </cell>
          <cell r="G395" t="str">
            <v>Merchandising</v>
          </cell>
          <cell r="H395" t="str">
            <v>OSTALI POTROŠNI MATERIJAL</v>
          </cell>
          <cell r="I395" t="str">
            <v>Dolores Krajcar</v>
          </cell>
          <cell r="J395">
            <v>0</v>
          </cell>
          <cell r="K395">
            <v>44000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44000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44254.559999999998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44254.559999999998</v>
          </cell>
          <cell r="AQ395">
            <v>44254.559999999998</v>
          </cell>
          <cell r="AR395">
            <v>44254.559999999998</v>
          </cell>
          <cell r="AS395">
            <v>44254.559999999998</v>
          </cell>
          <cell r="AT395">
            <v>44254.559999999998</v>
          </cell>
          <cell r="AU395">
            <v>44254.559999999998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91200</v>
          </cell>
          <cell r="BA395">
            <v>91200</v>
          </cell>
          <cell r="BB395">
            <v>91200</v>
          </cell>
          <cell r="BC395">
            <v>44255</v>
          </cell>
          <cell r="BD395">
            <v>44255</v>
          </cell>
          <cell r="BE395">
            <v>44255</v>
          </cell>
          <cell r="BF395">
            <v>44255</v>
          </cell>
          <cell r="BG395">
            <v>44255</v>
          </cell>
          <cell r="BH395">
            <v>91200</v>
          </cell>
          <cell r="BI395">
            <v>89520</v>
          </cell>
        </row>
        <row r="396">
          <cell r="A396">
            <v>524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/>
          <cell r="G396" t="str">
            <v>Towels</v>
          </cell>
          <cell r="H396" t="str">
            <v>Merchandise i ručnici</v>
          </cell>
          <cell r="I396" t="str">
            <v>Dolores Krajcar</v>
          </cell>
          <cell r="J396">
            <v>0</v>
          </cell>
          <cell r="K396">
            <v>600000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600000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498065</v>
          </cell>
          <cell r="BA396">
            <v>498065</v>
          </cell>
          <cell r="BB396">
            <v>498065</v>
          </cell>
          <cell r="BC396">
            <v>598065</v>
          </cell>
          <cell r="BD396">
            <v>598065</v>
          </cell>
          <cell r="BE396">
            <v>598065</v>
          </cell>
          <cell r="BF396">
            <v>598065</v>
          </cell>
          <cell r="BG396">
            <v>598065</v>
          </cell>
          <cell r="BH396">
            <v>448065</v>
          </cell>
          <cell r="BI396">
            <v>448065</v>
          </cell>
        </row>
        <row r="397">
          <cell r="A397">
            <v>524</v>
          </cell>
          <cell r="B397">
            <v>4</v>
          </cell>
          <cell r="C397">
            <v>38</v>
          </cell>
          <cell r="D397" t="str">
            <v>524/415110</v>
          </cell>
          <cell r="E397" t="str">
            <v>4/38/415110/524</v>
          </cell>
          <cell r="F397">
            <v>415110</v>
          </cell>
          <cell r="G397">
            <v>0</v>
          </cell>
          <cell r="H397" t="str">
            <v>TROŠKOVI OGLAŠAVANJA-TV, RADIO, OSTALO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</row>
        <row r="398">
          <cell r="A398">
            <v>524</v>
          </cell>
          <cell r="B398">
            <v>4</v>
          </cell>
          <cell r="C398">
            <v>43</v>
          </cell>
          <cell r="D398" t="str">
            <v>524/710000</v>
          </cell>
          <cell r="E398" t="str">
            <v>4/43/710000/524</v>
          </cell>
          <cell r="F398">
            <v>710000</v>
          </cell>
          <cell r="G398">
            <v>0</v>
          </cell>
          <cell r="H398" t="str">
            <v>NABAVNA VRIJEDNOST PRODANE ROBE</v>
          </cell>
          <cell r="I398">
            <v>0</v>
          </cell>
          <cell r="J398">
            <v>0</v>
          </cell>
          <cell r="K398">
            <v>600000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600000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498065</v>
          </cell>
          <cell r="BA398">
            <v>498065</v>
          </cell>
          <cell r="BB398">
            <v>498065</v>
          </cell>
          <cell r="BC398">
            <v>598065</v>
          </cell>
          <cell r="BD398">
            <v>598065</v>
          </cell>
          <cell r="BE398">
            <v>598065</v>
          </cell>
          <cell r="BF398">
            <v>598065</v>
          </cell>
          <cell r="BG398">
            <v>598065</v>
          </cell>
          <cell r="BH398">
            <v>448065</v>
          </cell>
          <cell r="BI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/>
          <cell r="G399" t="str">
            <v>Security and public gathering expenses</v>
          </cell>
          <cell r="H399" t="str">
            <v>Troškovi sigurnosti i javnog okupljanja</v>
          </cell>
          <cell r="I399">
            <v>0</v>
          </cell>
          <cell r="J399">
            <v>0</v>
          </cell>
          <cell r="K399">
            <v>590220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590220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589588</v>
          </cell>
          <cell r="AE399">
            <v>0</v>
          </cell>
          <cell r="AF399">
            <v>-34000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589588</v>
          </cell>
          <cell r="AQ399">
            <v>589588</v>
          </cell>
          <cell r="AR399">
            <v>555588</v>
          </cell>
          <cell r="AS399">
            <v>555588</v>
          </cell>
          <cell r="AT399">
            <v>555588</v>
          </cell>
          <cell r="AU399">
            <v>555588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553280</v>
          </cell>
          <cell r="BA399">
            <v>583280</v>
          </cell>
          <cell r="BB399">
            <v>585320</v>
          </cell>
          <cell r="BC399">
            <v>589588</v>
          </cell>
          <cell r="BD399">
            <v>589588</v>
          </cell>
          <cell r="BE399">
            <v>589588</v>
          </cell>
          <cell r="BF399">
            <v>589588</v>
          </cell>
          <cell r="BG399">
            <v>589588</v>
          </cell>
          <cell r="BH399">
            <v>553280</v>
          </cell>
          <cell r="BI399">
            <v>482472</v>
          </cell>
        </row>
        <row r="400">
          <cell r="A400">
            <v>531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/>
          <cell r="G400" t="str">
            <v>Fire Department</v>
          </cell>
          <cell r="H400" t="str">
            <v>Vatrogasci</v>
          </cell>
          <cell r="I400" t="str">
            <v>Andrea Štifanić</v>
          </cell>
          <cell r="J400">
            <v>0</v>
          </cell>
          <cell r="K400">
            <v>21720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21720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30180</v>
          </cell>
          <cell r="AE400">
            <v>34000</v>
          </cell>
          <cell r="AF400">
            <v>-34000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30180</v>
          </cell>
          <cell r="AQ400">
            <v>64180</v>
          </cell>
          <cell r="AR400">
            <v>30180</v>
          </cell>
          <cell r="AS400">
            <v>30180</v>
          </cell>
          <cell r="AT400">
            <v>30180</v>
          </cell>
          <cell r="AU400">
            <v>30180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19680</v>
          </cell>
          <cell r="BA400">
            <v>19680</v>
          </cell>
          <cell r="BB400">
            <v>21720</v>
          </cell>
          <cell r="BC400">
            <v>21720</v>
          </cell>
          <cell r="BD400">
            <v>21720</v>
          </cell>
          <cell r="BE400">
            <v>21720</v>
          </cell>
          <cell r="BF400">
            <v>21720</v>
          </cell>
          <cell r="BG400">
            <v>21720</v>
          </cell>
          <cell r="BH400">
            <v>19680</v>
          </cell>
          <cell r="BI400">
            <v>19680</v>
          </cell>
        </row>
        <row r="401">
          <cell r="A401">
            <v>531</v>
          </cell>
          <cell r="B401">
            <v>4</v>
          </cell>
          <cell r="C401">
            <v>40</v>
          </cell>
          <cell r="D401" t="str">
            <v>531/419510</v>
          </cell>
          <cell r="E401" t="str">
            <v>4/40/419510/531</v>
          </cell>
          <cell r="F401">
            <v>419510</v>
          </cell>
          <cell r="G401">
            <v>0</v>
          </cell>
          <cell r="H401" t="str">
            <v>USLUGE ZAŠTITARA NA ČUVANJU IMOVINE I OSOBA</v>
          </cell>
          <cell r="I401">
            <v>0</v>
          </cell>
          <cell r="J401">
            <v>0</v>
          </cell>
          <cell r="K401">
            <v>21720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21720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34000</v>
          </cell>
          <cell r="AF401">
            <v>-34000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34000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19680</v>
          </cell>
          <cell r="BA401">
            <v>19680</v>
          </cell>
          <cell r="BB401">
            <v>21720</v>
          </cell>
          <cell r="BC401">
            <v>21720</v>
          </cell>
          <cell r="BD401">
            <v>21720</v>
          </cell>
          <cell r="BE401">
            <v>21720</v>
          </cell>
          <cell r="BF401">
            <v>21720</v>
          </cell>
          <cell r="BG401">
            <v>21720</v>
          </cell>
          <cell r="BH401">
            <v>19680</v>
          </cell>
          <cell r="BI401">
            <v>19680</v>
          </cell>
        </row>
        <row r="402">
          <cell r="A402">
            <v>532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/>
          <cell r="G402" t="str">
            <v xml:space="preserve">Security </v>
          </cell>
          <cell r="H402" t="str">
            <v>Zaštitari</v>
          </cell>
          <cell r="I402" t="str">
            <v>Andrea Štifanić</v>
          </cell>
          <cell r="J402">
            <v>0</v>
          </cell>
          <cell r="K402">
            <v>526000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526000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525408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525408</v>
          </cell>
          <cell r="AQ402">
            <v>525408</v>
          </cell>
          <cell r="AR402">
            <v>525408</v>
          </cell>
          <cell r="AS402">
            <v>525408</v>
          </cell>
          <cell r="AT402">
            <v>525408</v>
          </cell>
          <cell r="AU402">
            <v>525408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490000</v>
          </cell>
          <cell r="BA402">
            <v>520000</v>
          </cell>
          <cell r="BB402">
            <v>520000</v>
          </cell>
          <cell r="BC402">
            <v>525408</v>
          </cell>
          <cell r="BD402">
            <v>525408</v>
          </cell>
          <cell r="BE402">
            <v>525408</v>
          </cell>
          <cell r="BF402">
            <v>525408</v>
          </cell>
          <cell r="BG402">
            <v>525408</v>
          </cell>
          <cell r="BH402">
            <v>490000</v>
          </cell>
          <cell r="BI402">
            <v>420390</v>
          </cell>
        </row>
        <row r="403">
          <cell r="A403">
            <v>532</v>
          </cell>
          <cell r="B403">
            <v>4</v>
          </cell>
          <cell r="C403">
            <v>40</v>
          </cell>
          <cell r="D403" t="str">
            <v>532/419510</v>
          </cell>
          <cell r="E403" t="str">
            <v>4/40/419510/532</v>
          </cell>
          <cell r="F403">
            <v>419510</v>
          </cell>
          <cell r="G403">
            <v>0</v>
          </cell>
          <cell r="H403" t="str">
            <v>USLUGE ZAŠTITARA NA ČUVANJU IMOVINE I OSOBA</v>
          </cell>
          <cell r="I403">
            <v>0</v>
          </cell>
          <cell r="J403">
            <v>0</v>
          </cell>
          <cell r="K403">
            <v>526000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526000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525408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525408</v>
          </cell>
          <cell r="AQ403">
            <v>525408</v>
          </cell>
          <cell r="AR403">
            <v>525408</v>
          </cell>
          <cell r="AS403">
            <v>525408</v>
          </cell>
          <cell r="AT403">
            <v>525408</v>
          </cell>
          <cell r="AU403">
            <v>525408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490000</v>
          </cell>
          <cell r="BA403">
            <v>520000</v>
          </cell>
          <cell r="BB403">
            <v>520000</v>
          </cell>
          <cell r="BC403">
            <v>525408</v>
          </cell>
          <cell r="BD403">
            <v>525408</v>
          </cell>
          <cell r="BE403">
            <v>525408</v>
          </cell>
          <cell r="BF403">
            <v>525408</v>
          </cell>
          <cell r="BG403">
            <v>525408</v>
          </cell>
          <cell r="BH403">
            <v>490000</v>
          </cell>
          <cell r="BI403">
            <v>420390</v>
          </cell>
        </row>
        <row r="404">
          <cell r="A404">
            <v>533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/>
          <cell r="G404" t="str">
            <v>Emergency vehicle</v>
          </cell>
          <cell r="H404" t="str">
            <v>Hitna kola</v>
          </cell>
          <cell r="I404" t="str">
            <v>Andrea Štifanić</v>
          </cell>
          <cell r="J404">
            <v>0</v>
          </cell>
          <cell r="K404">
            <v>8500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8500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9600</v>
          </cell>
          <cell r="BA404">
            <v>9600</v>
          </cell>
          <cell r="BB404">
            <v>9600</v>
          </cell>
          <cell r="BC404">
            <v>8460</v>
          </cell>
          <cell r="BD404">
            <v>8460</v>
          </cell>
          <cell r="BE404">
            <v>8460</v>
          </cell>
          <cell r="BF404">
            <v>8460</v>
          </cell>
          <cell r="BG404">
            <v>8460</v>
          </cell>
          <cell r="BH404">
            <v>9600</v>
          </cell>
          <cell r="BI404">
            <v>8820</v>
          </cell>
        </row>
        <row r="405">
          <cell r="A405">
            <v>533</v>
          </cell>
          <cell r="B405">
            <v>6</v>
          </cell>
          <cell r="C405">
            <v>31</v>
          </cell>
          <cell r="D405" t="str">
            <v>533/441000</v>
          </cell>
          <cell r="E405" t="str">
            <v>6/31/441000/533</v>
          </cell>
          <cell r="F405">
            <v>441000</v>
          </cell>
          <cell r="G405">
            <v>0</v>
          </cell>
          <cell r="H405" t="str">
            <v>ZDRAVSTVENE USLUGE</v>
          </cell>
          <cell r="I405">
            <v>0</v>
          </cell>
          <cell r="J405">
            <v>0</v>
          </cell>
          <cell r="K405">
            <v>8500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8500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9600</v>
          </cell>
          <cell r="BA405">
            <v>9600</v>
          </cell>
          <cell r="BB405">
            <v>9600</v>
          </cell>
          <cell r="BC405">
            <v>8460</v>
          </cell>
          <cell r="BD405">
            <v>8460</v>
          </cell>
          <cell r="BE405">
            <v>8460</v>
          </cell>
          <cell r="BF405">
            <v>8460</v>
          </cell>
          <cell r="BG405">
            <v>8460</v>
          </cell>
          <cell r="BH405">
            <v>9600</v>
          </cell>
          <cell r="BI405">
            <v>8820</v>
          </cell>
        </row>
        <row r="406">
          <cell r="A406">
            <v>535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/>
          <cell r="G406" t="str">
            <v>Police Department</v>
          </cell>
          <cell r="H406" t="str">
            <v>MUP</v>
          </cell>
          <cell r="I406" t="str">
            <v>Andrea Štifanić</v>
          </cell>
          <cell r="J406">
            <v>0</v>
          </cell>
          <cell r="K406">
            <v>34000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34000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34000</v>
          </cell>
          <cell r="AE406">
            <v>-34000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34000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34000</v>
          </cell>
          <cell r="BA406">
            <v>34000</v>
          </cell>
          <cell r="BB406">
            <v>34000</v>
          </cell>
          <cell r="BC406">
            <v>34000</v>
          </cell>
          <cell r="BD406">
            <v>34000</v>
          </cell>
          <cell r="BE406">
            <v>34000</v>
          </cell>
          <cell r="BF406">
            <v>34000</v>
          </cell>
          <cell r="BG406">
            <v>34000</v>
          </cell>
          <cell r="BH406">
            <v>34000</v>
          </cell>
          <cell r="BI406">
            <v>33582</v>
          </cell>
        </row>
        <row r="407">
          <cell r="A407">
            <v>535</v>
          </cell>
          <cell r="B407">
            <v>4</v>
          </cell>
          <cell r="C407">
            <v>40</v>
          </cell>
          <cell r="D407" t="str">
            <v>535/419510</v>
          </cell>
          <cell r="E407" t="str">
            <v>4/40/419510/535</v>
          </cell>
          <cell r="F407">
            <v>419510</v>
          </cell>
          <cell r="G407">
            <v>0</v>
          </cell>
          <cell r="H407" t="str">
            <v>USLUGE ZAŠTITARA NA ČUVANJU IMOVINE I OSOBA</v>
          </cell>
          <cell r="I407">
            <v>0</v>
          </cell>
          <cell r="J407">
            <v>0</v>
          </cell>
          <cell r="K407">
            <v>34000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34000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34000</v>
          </cell>
          <cell r="AE407">
            <v>-34000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34000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34000</v>
          </cell>
          <cell r="BA407">
            <v>34000</v>
          </cell>
          <cell r="BB407">
            <v>34000</v>
          </cell>
          <cell r="BC407">
            <v>34000</v>
          </cell>
          <cell r="BD407">
            <v>34000</v>
          </cell>
          <cell r="BE407">
            <v>34000</v>
          </cell>
          <cell r="BF407">
            <v>34000</v>
          </cell>
          <cell r="BG407">
            <v>34000</v>
          </cell>
          <cell r="BH407">
            <v>34000</v>
          </cell>
          <cell r="BI407">
            <v>33582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/>
          <cell r="G408" t="str">
            <v>TOTAL:</v>
          </cell>
          <cell r="H408" t="str">
            <v>TOTAL:</v>
          </cell>
          <cell r="I408">
            <v>0</v>
          </cell>
          <cell r="J408">
            <v>0</v>
          </cell>
          <cell r="K408">
            <v>2264220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2264220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15250</v>
          </cell>
          <cell r="AD408">
            <v>1547072.8699999999</v>
          </cell>
          <cell r="AE408">
            <v>-7347.26</v>
          </cell>
          <cell r="AF408">
            <v>-247223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15250</v>
          </cell>
          <cell r="AP408">
            <v>1562322.8699999999</v>
          </cell>
          <cell r="AQ408">
            <v>1554975.6099999999</v>
          </cell>
          <cell r="AR408">
            <v>1307752.6099999999</v>
          </cell>
          <cell r="AS408">
            <v>1307752.6099999999</v>
          </cell>
          <cell r="AT408">
            <v>1307752.6099999999</v>
          </cell>
          <cell r="AU408">
            <v>1307752.6099999999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2072545</v>
          </cell>
          <cell r="BA408">
            <v>2102545</v>
          </cell>
          <cell r="BB408">
            <v>2026585</v>
          </cell>
          <cell r="BC408">
            <v>2204817.7200000002</v>
          </cell>
          <cell r="BD408">
            <v>2204817.7200000002</v>
          </cell>
          <cell r="BE408">
            <v>2204817.7200000002</v>
          </cell>
          <cell r="BF408">
            <v>2204817.7200000002</v>
          </cell>
          <cell r="BG408">
            <v>2204817.7200000002</v>
          </cell>
          <cell r="BH408">
            <v>2022545</v>
          </cell>
          <cell r="BI408">
            <v>1690881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/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/>
          <cell r="G410" t="str">
            <v>1050 - SPONSORSHIP RIGHTS</v>
          </cell>
          <cell r="H410" t="str">
            <v>8606 - SPONZORSKA PRAVA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/>
          <cell r="G411" t="str">
            <v>Stadium branding</v>
          </cell>
          <cell r="H411" t="str">
            <v>Brendiranje stadiona</v>
          </cell>
          <cell r="I411">
            <v>0</v>
          </cell>
          <cell r="J411">
            <v>0</v>
          </cell>
          <cell r="K411">
            <v>1280000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1280000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3997.31</v>
          </cell>
          <cell r="AD411">
            <v>920429.84000000008</v>
          </cell>
          <cell r="AE411">
            <v>301985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3997.31</v>
          </cell>
          <cell r="AP411">
            <v>924427.15</v>
          </cell>
          <cell r="AQ411">
            <v>1226412.1499999999</v>
          </cell>
          <cell r="AR411">
            <v>1226412.1499999999</v>
          </cell>
          <cell r="AS411">
            <v>1226412.1499999999</v>
          </cell>
          <cell r="AT411">
            <v>1226412.1499999999</v>
          </cell>
          <cell r="AU411">
            <v>1226412.1499999999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1300421</v>
          </cell>
          <cell r="BA411">
            <v>1300421</v>
          </cell>
          <cell r="BB411">
            <v>1290421</v>
          </cell>
          <cell r="BC411">
            <v>1240758</v>
          </cell>
          <cell r="BD411">
            <v>1240758</v>
          </cell>
          <cell r="BE411">
            <v>1240758</v>
          </cell>
          <cell r="BF411">
            <v>1240758</v>
          </cell>
          <cell r="BG411">
            <v>1240758</v>
          </cell>
          <cell r="BH411">
            <v>1300421</v>
          </cell>
          <cell r="BI411">
            <v>1270066</v>
          </cell>
        </row>
        <row r="412">
          <cell r="A412">
            <v>601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/>
          <cell r="G412" t="str">
            <v xml:space="preserve">Rent of equipment Led Display and Order of play </v>
          </cell>
          <cell r="H412" t="str">
            <v>Najam opreme Led Display i Order</v>
          </cell>
          <cell r="I412" t="str">
            <v>Donatela Fabris Klimić</v>
          </cell>
          <cell r="J412">
            <v>0</v>
          </cell>
          <cell r="K412">
            <v>560000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560000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550000</v>
          </cell>
          <cell r="AE412">
            <v>4320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550000</v>
          </cell>
          <cell r="AQ412">
            <v>554320</v>
          </cell>
          <cell r="AR412">
            <v>554320</v>
          </cell>
          <cell r="AS412">
            <v>554320</v>
          </cell>
          <cell r="AT412">
            <v>554320</v>
          </cell>
          <cell r="AU412">
            <v>554320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560000</v>
          </cell>
          <cell r="BA412">
            <v>560000</v>
          </cell>
          <cell r="BB412">
            <v>550000</v>
          </cell>
          <cell r="BC412">
            <v>554320</v>
          </cell>
          <cell r="BD412">
            <v>554320</v>
          </cell>
          <cell r="BE412">
            <v>554320</v>
          </cell>
          <cell r="BF412">
            <v>554320</v>
          </cell>
          <cell r="BG412">
            <v>554320</v>
          </cell>
          <cell r="BH412">
            <v>560000</v>
          </cell>
          <cell r="BI412">
            <v>519145</v>
          </cell>
        </row>
        <row r="413">
          <cell r="A413">
            <v>601</v>
          </cell>
          <cell r="B413">
            <v>4</v>
          </cell>
          <cell r="C413">
            <v>37</v>
          </cell>
          <cell r="D413" t="str">
            <v>601/414000</v>
          </cell>
          <cell r="E413" t="str">
            <v>4/37/414000/601</v>
          </cell>
          <cell r="F413">
            <v>414000</v>
          </cell>
          <cell r="G413">
            <v>0</v>
          </cell>
          <cell r="H413" t="str">
            <v>NAJAM OPREME</v>
          </cell>
          <cell r="I413">
            <v>0</v>
          </cell>
          <cell r="J413">
            <v>0</v>
          </cell>
          <cell r="K413">
            <v>560000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560000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550000</v>
          </cell>
          <cell r="AE413">
            <v>4320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550000</v>
          </cell>
          <cell r="AQ413">
            <v>554320</v>
          </cell>
          <cell r="AR413">
            <v>554320</v>
          </cell>
          <cell r="AS413">
            <v>554320</v>
          </cell>
          <cell r="AT413">
            <v>554320</v>
          </cell>
          <cell r="AU413">
            <v>554320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560000</v>
          </cell>
          <cell r="BA413">
            <v>560000</v>
          </cell>
          <cell r="BB413">
            <v>550000</v>
          </cell>
          <cell r="BC413">
            <v>554320</v>
          </cell>
          <cell r="BD413">
            <v>554320</v>
          </cell>
          <cell r="BE413">
            <v>554320</v>
          </cell>
          <cell r="BF413">
            <v>554320</v>
          </cell>
          <cell r="BG413">
            <v>554320</v>
          </cell>
          <cell r="BH413">
            <v>560000</v>
          </cell>
          <cell r="BI413">
            <v>519145</v>
          </cell>
        </row>
        <row r="414">
          <cell r="A414">
            <v>602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/>
          <cell r="G414" t="str">
            <v>Rent and installation of IT equipment</v>
          </cell>
          <cell r="H414" t="str">
            <v>Najam i montaža IT opreme</v>
          </cell>
          <cell r="I414" t="str">
            <v>Donatela Fabris Klimić</v>
          </cell>
          <cell r="J414">
            <v>0</v>
          </cell>
          <cell r="K414">
            <v>470000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470000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3997.31</v>
          </cell>
          <cell r="AD414">
            <v>370429.84</v>
          </cell>
          <cell r="AE414">
            <v>101590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3997.31</v>
          </cell>
          <cell r="AP414">
            <v>374427.15</v>
          </cell>
          <cell r="AQ414">
            <v>476017.15</v>
          </cell>
          <cell r="AR414">
            <v>476017.15</v>
          </cell>
          <cell r="AS414">
            <v>476017.15</v>
          </cell>
          <cell r="AT414">
            <v>476017.15</v>
          </cell>
          <cell r="AU414">
            <v>476017.15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461391</v>
          </cell>
          <cell r="BA414">
            <v>461391</v>
          </cell>
          <cell r="BB414">
            <v>461391</v>
          </cell>
          <cell r="BC414">
            <v>476017</v>
          </cell>
          <cell r="BD414">
            <v>476017</v>
          </cell>
          <cell r="BE414">
            <v>476017</v>
          </cell>
          <cell r="BF414">
            <v>476017</v>
          </cell>
          <cell r="BG414">
            <v>476017</v>
          </cell>
          <cell r="BH414">
            <v>461391</v>
          </cell>
          <cell r="BI414">
            <v>502855</v>
          </cell>
        </row>
        <row r="415">
          <cell r="A415">
            <v>602</v>
          </cell>
          <cell r="B415">
            <v>8</v>
          </cell>
          <cell r="C415">
            <v>32</v>
          </cell>
          <cell r="D415" t="str">
            <v>602/413020</v>
          </cell>
          <cell r="E415" t="str">
            <v>8/32/413020/602</v>
          </cell>
          <cell r="F415">
            <v>413020</v>
          </cell>
          <cell r="G415">
            <v>0</v>
          </cell>
          <cell r="H415" t="str">
            <v>ODRŽAVANJA KOMUNIKACIJSKE OPREME</v>
          </cell>
          <cell r="I415">
            <v>0</v>
          </cell>
          <cell r="J415">
            <v>0</v>
          </cell>
          <cell r="K415">
            <v>470000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470000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32340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32340</v>
          </cell>
          <cell r="AQ415">
            <v>32340</v>
          </cell>
          <cell r="AR415">
            <v>32340</v>
          </cell>
          <cell r="AS415">
            <v>32340</v>
          </cell>
          <cell r="AT415">
            <v>32340</v>
          </cell>
          <cell r="AU415">
            <v>32340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16950</v>
          </cell>
          <cell r="BA415">
            <v>16950</v>
          </cell>
          <cell r="BB415">
            <v>16950</v>
          </cell>
          <cell r="BC415">
            <v>32340</v>
          </cell>
          <cell r="BD415">
            <v>32340</v>
          </cell>
          <cell r="BE415">
            <v>32340</v>
          </cell>
          <cell r="BF415">
            <v>32340</v>
          </cell>
          <cell r="BG415">
            <v>32340</v>
          </cell>
          <cell r="BH415">
            <v>16950</v>
          </cell>
          <cell r="BI415">
            <v>16950</v>
          </cell>
        </row>
        <row r="416">
          <cell r="A416">
            <v>602</v>
          </cell>
          <cell r="B416">
            <v>8</v>
          </cell>
          <cell r="C416">
            <v>32</v>
          </cell>
          <cell r="D416" t="str">
            <v>602/415400</v>
          </cell>
          <cell r="E416" t="str">
            <v>8/32/415400/602</v>
          </cell>
          <cell r="F416" t="str">
            <v>415400</v>
          </cell>
          <cell r="G416">
            <v>0</v>
          </cell>
          <cell r="H416" t="str">
            <v>TROŠKOVI DIZAJNA-TISAK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69350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69350</v>
          </cell>
          <cell r="AQ416">
            <v>69350</v>
          </cell>
          <cell r="AR416">
            <v>69350</v>
          </cell>
          <cell r="AS416">
            <v>69350</v>
          </cell>
          <cell r="AT416">
            <v>69350</v>
          </cell>
          <cell r="AU416">
            <v>69350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</row>
        <row r="417">
          <cell r="A417">
            <v>602</v>
          </cell>
          <cell r="B417">
            <v>4</v>
          </cell>
          <cell r="C417">
            <v>43</v>
          </cell>
          <cell r="D417" t="str">
            <v>602/419900</v>
          </cell>
          <cell r="E417" t="str">
            <v>4/43/419900/602</v>
          </cell>
          <cell r="F417">
            <v>419900</v>
          </cell>
          <cell r="G417">
            <v>0</v>
          </cell>
          <cell r="H417" t="str">
            <v>OSTALE USLUGE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31640.400000000001</v>
          </cell>
          <cell r="AE417">
            <v>-31640.400000000001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31640.400000000001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31640</v>
          </cell>
          <cell r="BD417">
            <v>31640</v>
          </cell>
          <cell r="BE417">
            <v>31640</v>
          </cell>
          <cell r="BF417">
            <v>31640</v>
          </cell>
          <cell r="BG417">
            <v>31640</v>
          </cell>
          <cell r="BH417">
            <v>0</v>
          </cell>
          <cell r="BI417">
            <v>0</v>
          </cell>
        </row>
        <row r="418">
          <cell r="A418">
            <v>602</v>
          </cell>
          <cell r="B418">
            <v>4</v>
          </cell>
          <cell r="C418">
            <v>33</v>
          </cell>
          <cell r="D418" t="str">
            <v>602/416200</v>
          </cell>
          <cell r="E418" t="str">
            <v>4/33/416200/602</v>
          </cell>
          <cell r="F418">
            <v>416200</v>
          </cell>
          <cell r="G418">
            <v>0</v>
          </cell>
          <cell r="H418" t="str">
            <v>PROFESIONALNE USLUGE ATP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31640.400000000001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31640.400000000001</v>
          </cell>
          <cell r="AR418">
            <v>31640.400000000001</v>
          </cell>
          <cell r="AS418">
            <v>31640.400000000001</v>
          </cell>
          <cell r="AT418">
            <v>31640.400000000001</v>
          </cell>
          <cell r="AU418">
            <v>31640.400000000001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48500</v>
          </cell>
          <cell r="BA418">
            <v>48500</v>
          </cell>
          <cell r="BB418">
            <v>48500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48500</v>
          </cell>
          <cell r="BI418">
            <v>56000</v>
          </cell>
        </row>
        <row r="419">
          <cell r="A419">
            <v>602</v>
          </cell>
          <cell r="B419">
            <v>4</v>
          </cell>
          <cell r="C419">
            <v>37</v>
          </cell>
          <cell r="D419" t="str">
            <v>602/414000</v>
          </cell>
          <cell r="E419" t="str">
            <v>4/37/414000/602</v>
          </cell>
          <cell r="F419">
            <v>414000</v>
          </cell>
          <cell r="G419">
            <v>0</v>
          </cell>
          <cell r="H419" t="str">
            <v>NAJAM OPREME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3997.31</v>
          </cell>
          <cell r="AD419">
            <v>237099.44</v>
          </cell>
          <cell r="AE419">
            <v>101590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3997.31</v>
          </cell>
          <cell r="AP419">
            <v>241096.75</v>
          </cell>
          <cell r="AQ419">
            <v>342686.75</v>
          </cell>
          <cell r="AR419">
            <v>342686.75</v>
          </cell>
          <cell r="AS419">
            <v>342686.75</v>
          </cell>
          <cell r="AT419">
            <v>342686.75</v>
          </cell>
          <cell r="AU419">
            <v>342686.75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395941</v>
          </cell>
          <cell r="BA419">
            <v>395941</v>
          </cell>
          <cell r="BB419">
            <v>395941</v>
          </cell>
          <cell r="BC419">
            <v>412037</v>
          </cell>
          <cell r="BD419">
            <v>412037</v>
          </cell>
          <cell r="BE419">
            <v>412037</v>
          </cell>
          <cell r="BF419">
            <v>412037</v>
          </cell>
          <cell r="BG419">
            <v>412037</v>
          </cell>
          <cell r="BH419">
            <v>395941</v>
          </cell>
          <cell r="BI419">
            <v>389000</v>
          </cell>
        </row>
        <row r="420">
          <cell r="A420">
            <v>604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/>
          <cell r="G420" t="str">
            <v>Printing the ads and branding</v>
          </cell>
          <cell r="H420" t="str">
            <v>Tisak reklama i brendiranje</v>
          </cell>
          <cell r="I420" t="str">
            <v>Dolores Krajcar</v>
          </cell>
          <cell r="J420">
            <v>0</v>
          </cell>
          <cell r="K420">
            <v>250000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250000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196075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196075</v>
          </cell>
          <cell r="AR420">
            <v>196075</v>
          </cell>
          <cell r="AS420">
            <v>196075</v>
          </cell>
          <cell r="AT420">
            <v>196075</v>
          </cell>
          <cell r="AU420">
            <v>196075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279030</v>
          </cell>
          <cell r="BA420">
            <v>279030</v>
          </cell>
          <cell r="BB420">
            <v>279030</v>
          </cell>
          <cell r="BC420">
            <v>210421</v>
          </cell>
          <cell r="BD420">
            <v>210421</v>
          </cell>
          <cell r="BE420">
            <v>210421</v>
          </cell>
          <cell r="BF420">
            <v>210421</v>
          </cell>
          <cell r="BG420">
            <v>210421</v>
          </cell>
          <cell r="BH420">
            <v>279030</v>
          </cell>
          <cell r="BI420">
            <v>248066</v>
          </cell>
        </row>
        <row r="421">
          <cell r="A421">
            <v>604</v>
          </cell>
          <cell r="B421">
            <v>4</v>
          </cell>
          <cell r="C421">
            <v>25</v>
          </cell>
          <cell r="D421" t="str">
            <v>604/415420</v>
          </cell>
          <cell r="E421" t="str">
            <v>4/25/415420/604</v>
          </cell>
          <cell r="F421">
            <v>415420</v>
          </cell>
          <cell r="G421">
            <v>0</v>
          </cell>
          <cell r="H421" t="str">
            <v>TROŠKOVI OSTALIH PROPAGAND. MATERIJALA S LOGOM</v>
          </cell>
          <cell r="I421">
            <v>0</v>
          </cell>
          <cell r="J421">
            <v>0</v>
          </cell>
          <cell r="K421">
            <v>250000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250000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13995</v>
          </cell>
          <cell r="BA421">
            <v>13995</v>
          </cell>
          <cell r="BB421">
            <v>13995</v>
          </cell>
          <cell r="BC421">
            <v>13995</v>
          </cell>
          <cell r="BD421">
            <v>13995</v>
          </cell>
          <cell r="BE421">
            <v>13995</v>
          </cell>
          <cell r="BF421">
            <v>13995</v>
          </cell>
          <cell r="BG421">
            <v>13995</v>
          </cell>
          <cell r="BH421">
            <v>13995</v>
          </cell>
          <cell r="BI421">
            <v>13995</v>
          </cell>
        </row>
        <row r="422">
          <cell r="A422">
            <v>604</v>
          </cell>
          <cell r="B422">
            <v>4</v>
          </cell>
          <cell r="C422">
            <v>38</v>
          </cell>
          <cell r="D422" t="str">
            <v>604/415110</v>
          </cell>
          <cell r="E422" t="str">
            <v>4/38/415110/604</v>
          </cell>
          <cell r="F422">
            <v>415110</v>
          </cell>
          <cell r="G422">
            <v>0</v>
          </cell>
          <cell r="H422" t="str">
            <v>TROŠKOVI OGLAŠAVANJA-TV, RADIO, OSTALO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196075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196075</v>
          </cell>
          <cell r="AR422">
            <v>196075</v>
          </cell>
          <cell r="AS422">
            <v>196075</v>
          </cell>
          <cell r="AT422">
            <v>196075</v>
          </cell>
          <cell r="AU422">
            <v>196075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265035</v>
          </cell>
          <cell r="BA422">
            <v>265035</v>
          </cell>
          <cell r="BB422">
            <v>265035</v>
          </cell>
          <cell r="BC422">
            <v>196426</v>
          </cell>
          <cell r="BD422">
            <v>196426</v>
          </cell>
          <cell r="BE422">
            <v>196426</v>
          </cell>
          <cell r="BF422">
            <v>196426</v>
          </cell>
          <cell r="BG422">
            <v>196426</v>
          </cell>
          <cell r="BH422">
            <v>265035</v>
          </cell>
          <cell r="BI422">
            <v>234071</v>
          </cell>
        </row>
        <row r="423">
          <cell r="A423">
            <v>604</v>
          </cell>
          <cell r="B423">
            <v>4</v>
          </cell>
          <cell r="C423">
            <v>33</v>
          </cell>
          <cell r="D423" t="str">
            <v>604/416200</v>
          </cell>
          <cell r="E423" t="str">
            <v>4/33/416200/604</v>
          </cell>
          <cell r="F423">
            <v>416200</v>
          </cell>
          <cell r="G423">
            <v>0</v>
          </cell>
          <cell r="H423" t="str">
            <v>PROFESIONALNE USLUGE ATP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/>
          <cell r="G424" t="str">
            <v>Costs of printing material</v>
          </cell>
          <cell r="H424" t="str">
            <v>Troškovi tiskanog materijala</v>
          </cell>
          <cell r="I424">
            <v>0</v>
          </cell>
          <cell r="J424">
            <v>0</v>
          </cell>
          <cell r="K424">
            <v>65000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65000</v>
          </cell>
          <cell r="X424">
            <v>0</v>
          </cell>
          <cell r="Y424">
            <v>136</v>
          </cell>
          <cell r="Z424">
            <v>0</v>
          </cell>
          <cell r="AA424">
            <v>0</v>
          </cell>
          <cell r="AB424">
            <v>0</v>
          </cell>
          <cell r="AC424">
            <v>8240</v>
          </cell>
          <cell r="AD424">
            <v>8637.52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136</v>
          </cell>
          <cell r="AL424">
            <v>136</v>
          </cell>
          <cell r="AM424">
            <v>136</v>
          </cell>
          <cell r="AN424">
            <v>136</v>
          </cell>
          <cell r="AO424">
            <v>8376</v>
          </cell>
          <cell r="AP424">
            <v>17013.52</v>
          </cell>
          <cell r="AQ424">
            <v>17013.52</v>
          </cell>
          <cell r="AR424">
            <v>17013.52</v>
          </cell>
          <cell r="AS424">
            <v>17013.52</v>
          </cell>
          <cell r="AT424">
            <v>17013.52</v>
          </cell>
          <cell r="AU424">
            <v>17013.52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63484</v>
          </cell>
          <cell r="BA424">
            <v>63484</v>
          </cell>
          <cell r="BB424">
            <v>63484</v>
          </cell>
          <cell r="BC424">
            <v>63484</v>
          </cell>
          <cell r="BD424">
            <v>63484</v>
          </cell>
          <cell r="BE424">
            <v>63484</v>
          </cell>
          <cell r="BF424">
            <v>63484</v>
          </cell>
          <cell r="BG424">
            <v>63484</v>
          </cell>
          <cell r="BH424">
            <v>63484</v>
          </cell>
          <cell r="BI424">
            <v>56592</v>
          </cell>
        </row>
        <row r="425">
          <cell r="A425">
            <v>621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/>
          <cell r="G425" t="str">
            <v>Print materials</v>
          </cell>
          <cell r="H425" t="str">
            <v xml:space="preserve">Tisak pozivnica, zahvalnica i sl. </v>
          </cell>
          <cell r="I425" t="str">
            <v>Arlen Brozić</v>
          </cell>
          <cell r="J425">
            <v>0</v>
          </cell>
          <cell r="K425">
            <v>35000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35000</v>
          </cell>
          <cell r="X425">
            <v>0</v>
          </cell>
          <cell r="Y425">
            <v>136</v>
          </cell>
          <cell r="Z425">
            <v>0</v>
          </cell>
          <cell r="AA425">
            <v>0</v>
          </cell>
          <cell r="AB425">
            <v>0</v>
          </cell>
          <cell r="AC425">
            <v>8240</v>
          </cell>
          <cell r="AD425">
            <v>8637.52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136</v>
          </cell>
          <cell r="AL425">
            <v>136</v>
          </cell>
          <cell r="AM425">
            <v>136</v>
          </cell>
          <cell r="AN425">
            <v>136</v>
          </cell>
          <cell r="AO425">
            <v>8376</v>
          </cell>
          <cell r="AP425">
            <v>17013.52</v>
          </cell>
          <cell r="AQ425">
            <v>17013.52</v>
          </cell>
          <cell r="AR425">
            <v>17013.52</v>
          </cell>
          <cell r="AS425">
            <v>17013.52</v>
          </cell>
          <cell r="AT425">
            <v>17013.52</v>
          </cell>
          <cell r="AU425">
            <v>17013.52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35484</v>
          </cell>
          <cell r="BA425">
            <v>35484</v>
          </cell>
          <cell r="BB425">
            <v>35484</v>
          </cell>
          <cell r="BC425">
            <v>35484</v>
          </cell>
          <cell r="BD425">
            <v>35484</v>
          </cell>
          <cell r="BE425">
            <v>35484</v>
          </cell>
          <cell r="BF425">
            <v>35484</v>
          </cell>
          <cell r="BG425">
            <v>35484</v>
          </cell>
          <cell r="BH425">
            <v>35484</v>
          </cell>
          <cell r="BI425">
            <v>16910</v>
          </cell>
        </row>
        <row r="426">
          <cell r="A426">
            <v>621</v>
          </cell>
          <cell r="B426">
            <v>4</v>
          </cell>
          <cell r="C426">
            <v>25</v>
          </cell>
          <cell r="D426" t="str">
            <v>621/415420</v>
          </cell>
          <cell r="E426" t="str">
            <v>4/25/415420/621</v>
          </cell>
          <cell r="F426">
            <v>415420</v>
          </cell>
          <cell r="G426">
            <v>0</v>
          </cell>
          <cell r="H426" t="str">
            <v>TROŠKOVI OSTALIH PROPAGAND. MATERIJALA S LOGOM</v>
          </cell>
          <cell r="I426">
            <v>0</v>
          </cell>
          <cell r="J426">
            <v>0</v>
          </cell>
          <cell r="K426">
            <v>5000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5000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8240</v>
          </cell>
          <cell r="AD426">
            <v>1754.32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8240</v>
          </cell>
          <cell r="AP426">
            <v>9994.32</v>
          </cell>
          <cell r="AQ426">
            <v>9994.32</v>
          </cell>
          <cell r="AR426">
            <v>9994.32</v>
          </cell>
          <cell r="AS426">
            <v>9994.32</v>
          </cell>
          <cell r="AT426">
            <v>9994.32</v>
          </cell>
          <cell r="AU426">
            <v>9994.32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5484</v>
          </cell>
          <cell r="BA426">
            <v>5484</v>
          </cell>
          <cell r="BB426">
            <v>5484</v>
          </cell>
          <cell r="BC426">
            <v>5484</v>
          </cell>
          <cell r="BD426">
            <v>5484</v>
          </cell>
          <cell r="BE426">
            <v>5484</v>
          </cell>
          <cell r="BF426">
            <v>5484</v>
          </cell>
          <cell r="BG426">
            <v>5484</v>
          </cell>
          <cell r="BH426">
            <v>5484</v>
          </cell>
          <cell r="BI426">
            <v>270</v>
          </cell>
        </row>
        <row r="427">
          <cell r="A427">
            <v>621</v>
          </cell>
          <cell r="B427">
            <v>4</v>
          </cell>
          <cell r="C427">
            <v>25</v>
          </cell>
          <cell r="D427" t="str">
            <v>621/415400</v>
          </cell>
          <cell r="E427" t="str">
            <v>4/25/415400/621</v>
          </cell>
          <cell r="F427" t="str">
            <v>415400</v>
          </cell>
          <cell r="G427">
            <v>0</v>
          </cell>
          <cell r="H427" t="str">
            <v>TROŠKOVI DIZAJNA-TISAK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6883.2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6883.2</v>
          </cell>
          <cell r="AQ427">
            <v>6883.2</v>
          </cell>
          <cell r="AR427">
            <v>6883.2</v>
          </cell>
          <cell r="AS427">
            <v>6883.2</v>
          </cell>
          <cell r="AT427">
            <v>6883.2</v>
          </cell>
          <cell r="AU427">
            <v>6883.2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</row>
        <row r="428">
          <cell r="A428">
            <v>621</v>
          </cell>
          <cell r="B428">
            <v>4</v>
          </cell>
          <cell r="C428">
            <v>25</v>
          </cell>
          <cell r="D428" t="str">
            <v>621/415410</v>
          </cell>
          <cell r="E428" t="str">
            <v>4/25/415410/621</v>
          </cell>
          <cell r="F428" t="str">
            <v>415410</v>
          </cell>
          <cell r="G428">
            <v>0</v>
          </cell>
          <cell r="H428" t="str">
            <v>TROŠKOVI PROMOTIVNIH MATERIJALA-TISAK</v>
          </cell>
          <cell r="I428">
            <v>0</v>
          </cell>
          <cell r="J428">
            <v>0</v>
          </cell>
          <cell r="K428">
            <v>30000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30000</v>
          </cell>
          <cell r="X428">
            <v>0</v>
          </cell>
          <cell r="Y428">
            <v>136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136</v>
          </cell>
          <cell r="AL428">
            <v>136</v>
          </cell>
          <cell r="AM428">
            <v>136</v>
          </cell>
          <cell r="AN428">
            <v>136</v>
          </cell>
          <cell r="AO428">
            <v>136</v>
          </cell>
          <cell r="AP428">
            <v>136</v>
          </cell>
          <cell r="AQ428">
            <v>136</v>
          </cell>
          <cell r="AR428">
            <v>136</v>
          </cell>
          <cell r="AS428">
            <v>136</v>
          </cell>
          <cell r="AT428">
            <v>136</v>
          </cell>
          <cell r="AU428">
            <v>136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30000</v>
          </cell>
          <cell r="BA428">
            <v>30000</v>
          </cell>
          <cell r="BB428">
            <v>30000</v>
          </cell>
          <cell r="BC428">
            <v>30000</v>
          </cell>
          <cell r="BD428">
            <v>30000</v>
          </cell>
          <cell r="BE428">
            <v>30000</v>
          </cell>
          <cell r="BF428">
            <v>30000</v>
          </cell>
          <cell r="BG428">
            <v>30000</v>
          </cell>
          <cell r="BH428">
            <v>0</v>
          </cell>
          <cell r="BI428">
            <v>0</v>
          </cell>
        </row>
        <row r="429">
          <cell r="A429">
            <v>621</v>
          </cell>
          <cell r="B429">
            <v>4</v>
          </cell>
          <cell r="C429">
            <v>28</v>
          </cell>
          <cell r="D429" t="str">
            <v>621/400230</v>
          </cell>
          <cell r="E429" t="str">
            <v>4/28/400230/621</v>
          </cell>
          <cell r="F429">
            <v>400230</v>
          </cell>
          <cell r="G429">
            <v>0</v>
          </cell>
          <cell r="H429" t="str">
            <v>OSTALI POTROŠNI MATERIJAL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</row>
        <row r="430">
          <cell r="A430">
            <v>621</v>
          </cell>
          <cell r="B430">
            <v>4</v>
          </cell>
          <cell r="C430">
            <v>38</v>
          </cell>
          <cell r="D430" t="str">
            <v>621/415110</v>
          </cell>
          <cell r="E430" t="str">
            <v>4/38/415110/621</v>
          </cell>
          <cell r="F430">
            <v>415110</v>
          </cell>
          <cell r="G430">
            <v>0</v>
          </cell>
          <cell r="H430" t="str">
            <v>TROŠKOVI OGLAŠAVANJA-TV, RADIO, OSTALO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30000</v>
          </cell>
          <cell r="BI430">
            <v>16640</v>
          </cell>
        </row>
        <row r="431">
          <cell r="A431">
            <v>621</v>
          </cell>
          <cell r="B431">
            <v>4</v>
          </cell>
          <cell r="C431">
            <v>33</v>
          </cell>
          <cell r="D431" t="str">
            <v>621/416200</v>
          </cell>
          <cell r="E431" t="str">
            <v>4/33/416200/621</v>
          </cell>
          <cell r="F431">
            <v>416200</v>
          </cell>
          <cell r="G431">
            <v>0</v>
          </cell>
          <cell r="H431" t="str">
            <v>PROFESIONALNE USLUGE ATP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</row>
        <row r="432">
          <cell r="A432">
            <v>622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/>
          <cell r="G432" t="str">
            <v>Event presentation</v>
          </cell>
          <cell r="H432" t="str">
            <v xml:space="preserve">Event prezentacija </v>
          </cell>
          <cell r="I432" t="str">
            <v>Arlen Brozić</v>
          </cell>
          <cell r="J432">
            <v>0</v>
          </cell>
          <cell r="K432">
            <v>30000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30000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28000</v>
          </cell>
          <cell r="BA432">
            <v>28000</v>
          </cell>
          <cell r="BB432">
            <v>28000</v>
          </cell>
          <cell r="BC432">
            <v>28000</v>
          </cell>
          <cell r="BD432">
            <v>28000</v>
          </cell>
          <cell r="BE432">
            <v>28000</v>
          </cell>
          <cell r="BF432">
            <v>28000</v>
          </cell>
          <cell r="BG432">
            <v>28000</v>
          </cell>
          <cell r="BH432">
            <v>28000</v>
          </cell>
          <cell r="BI432">
            <v>39682</v>
          </cell>
        </row>
        <row r="433">
          <cell r="A433">
            <v>622</v>
          </cell>
          <cell r="B433">
            <v>4</v>
          </cell>
          <cell r="C433">
            <v>25</v>
          </cell>
          <cell r="D433" t="str">
            <v>622/415420</v>
          </cell>
          <cell r="E433" t="str">
            <v>4/25/415420/622</v>
          </cell>
          <cell r="F433">
            <v>415420</v>
          </cell>
          <cell r="G433">
            <v>0</v>
          </cell>
          <cell r="H433" t="str">
            <v>TROŠKOVI OSTALIH PROPAGAND. MATERIJALA S LOGOM</v>
          </cell>
          <cell r="I433">
            <v>0</v>
          </cell>
          <cell r="J433">
            <v>0</v>
          </cell>
          <cell r="K433">
            <v>30000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30000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28000</v>
          </cell>
          <cell r="BA433">
            <v>28000</v>
          </cell>
          <cell r="BB433">
            <v>28000</v>
          </cell>
          <cell r="BC433">
            <v>28000</v>
          </cell>
          <cell r="BD433">
            <v>28000</v>
          </cell>
          <cell r="BE433">
            <v>28000</v>
          </cell>
          <cell r="BF433">
            <v>28000</v>
          </cell>
          <cell r="BG433">
            <v>28000</v>
          </cell>
          <cell r="BH433">
            <v>28000</v>
          </cell>
          <cell r="BI433">
            <v>39682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/>
          <cell r="G434" t="str">
            <v>VIP tretament</v>
          </cell>
          <cell r="H434" t="str">
            <v>VIP tretman</v>
          </cell>
          <cell r="I434">
            <v>0</v>
          </cell>
          <cell r="J434">
            <v>0</v>
          </cell>
          <cell r="K434">
            <v>1219000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1219000</v>
          </cell>
          <cell r="X434">
            <v>0</v>
          </cell>
          <cell r="Y434">
            <v>190</v>
          </cell>
          <cell r="Z434">
            <v>0</v>
          </cell>
          <cell r="AA434">
            <v>3589.95</v>
          </cell>
          <cell r="AB434">
            <v>15482</v>
          </cell>
          <cell r="AC434">
            <v>759.5</v>
          </cell>
          <cell r="AD434">
            <v>832307.99</v>
          </cell>
          <cell r="AE434">
            <v>279850.65000000002</v>
          </cell>
          <cell r="AF434">
            <v>601.65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190</v>
          </cell>
          <cell r="AL434">
            <v>190</v>
          </cell>
          <cell r="AM434">
            <v>3779.95</v>
          </cell>
          <cell r="AN434">
            <v>19261.95</v>
          </cell>
          <cell r="AO434">
            <v>20021.45</v>
          </cell>
          <cell r="AP434">
            <v>852329.44</v>
          </cell>
          <cell r="AQ434">
            <v>1132180.0900000001</v>
          </cell>
          <cell r="AR434">
            <v>1132781.7400000002</v>
          </cell>
          <cell r="AS434">
            <v>1132781.7400000002</v>
          </cell>
          <cell r="AT434">
            <v>1132781.7400000002</v>
          </cell>
          <cell r="AU434">
            <v>1132781.7400000002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1102404</v>
          </cell>
          <cell r="BA434">
            <v>1102404</v>
          </cell>
          <cell r="BB434">
            <v>1127034</v>
          </cell>
          <cell r="BC434">
            <v>1187767.54</v>
          </cell>
          <cell r="BD434">
            <v>1187767.54</v>
          </cell>
          <cell r="BE434">
            <v>1187767.54</v>
          </cell>
          <cell r="BF434">
            <v>1187767.54</v>
          </cell>
          <cell r="BG434">
            <v>1187767.54</v>
          </cell>
          <cell r="BH434">
            <v>1102404</v>
          </cell>
          <cell r="BI434">
            <v>999193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/>
          <cell r="G435" t="str">
            <v>Food and beverage during the ATP</v>
          </cell>
          <cell r="H435" t="str">
            <v>Hrana i piće tjekom ATP -a</v>
          </cell>
          <cell r="I435">
            <v>0</v>
          </cell>
          <cell r="J435">
            <v>0</v>
          </cell>
          <cell r="K435">
            <v>641000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641000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526235.91</v>
          </cell>
          <cell r="AE435">
            <v>130448.05</v>
          </cell>
          <cell r="AF435">
            <v>80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526235.91</v>
          </cell>
          <cell r="AQ435">
            <v>656683.96000000008</v>
          </cell>
          <cell r="AR435">
            <v>656763.96000000008</v>
          </cell>
          <cell r="AS435">
            <v>656763.96000000008</v>
          </cell>
          <cell r="AT435">
            <v>656763.96000000008</v>
          </cell>
          <cell r="AU435">
            <v>656763.96000000008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684804</v>
          </cell>
          <cell r="BA435">
            <v>684804</v>
          </cell>
          <cell r="BB435">
            <v>709434</v>
          </cell>
          <cell r="BC435">
            <v>663003.54</v>
          </cell>
          <cell r="BD435">
            <v>663003.54</v>
          </cell>
          <cell r="BE435">
            <v>663003.54</v>
          </cell>
          <cell r="BF435">
            <v>663003.54</v>
          </cell>
          <cell r="BG435">
            <v>663003.54</v>
          </cell>
          <cell r="BH435">
            <v>684804</v>
          </cell>
          <cell r="BI435">
            <v>578417</v>
          </cell>
        </row>
        <row r="436">
          <cell r="A436">
            <v>871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/>
          <cell r="G436" t="str">
            <v>Livade tartufi</v>
          </cell>
          <cell r="H436" t="str">
            <v>Livade tartufi</v>
          </cell>
          <cell r="I436" t="str">
            <v>Arlen Brozić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6000</v>
          </cell>
          <cell r="BA436">
            <v>6000</v>
          </cell>
          <cell r="BB436">
            <v>6000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6000</v>
          </cell>
          <cell r="BI436">
            <v>5265</v>
          </cell>
        </row>
        <row r="437">
          <cell r="A437">
            <v>871</v>
          </cell>
          <cell r="B437">
            <v>4</v>
          </cell>
          <cell r="C437">
            <v>39</v>
          </cell>
          <cell r="D437" t="str">
            <v>871/442000</v>
          </cell>
          <cell r="E437" t="str">
            <v>4/39/442000/871</v>
          </cell>
          <cell r="F437">
            <v>442000</v>
          </cell>
          <cell r="G437">
            <v>0</v>
          </cell>
          <cell r="H437" t="str">
            <v>TROŠKOVI ZA REPREZENTACIJU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6000</v>
          </cell>
          <cell r="BA437">
            <v>6000</v>
          </cell>
          <cell r="BB437">
            <v>6000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6000</v>
          </cell>
          <cell r="BI437">
            <v>0</v>
          </cell>
        </row>
        <row r="438">
          <cell r="A438">
            <v>649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/>
          <cell r="G438" t="str">
            <v>Naša kužina</v>
          </cell>
          <cell r="H438" t="str">
            <v>Naša kužina</v>
          </cell>
          <cell r="I438" t="str">
            <v>Arlen Brozić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17000</v>
          </cell>
          <cell r="BA438">
            <v>17000</v>
          </cell>
          <cell r="BB438">
            <v>17000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17000</v>
          </cell>
          <cell r="BI438">
            <v>16980</v>
          </cell>
        </row>
        <row r="439">
          <cell r="A439">
            <v>649</v>
          </cell>
          <cell r="B439">
            <v>4</v>
          </cell>
          <cell r="C439">
            <v>39</v>
          </cell>
          <cell r="D439" t="str">
            <v>649/442000</v>
          </cell>
          <cell r="E439" t="str">
            <v>4/39/442000/649</v>
          </cell>
          <cell r="F439">
            <v>442000</v>
          </cell>
          <cell r="G439">
            <v>0</v>
          </cell>
          <cell r="H439" t="str">
            <v>TROŠKOVI ZA REPREZENTACIJU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17000</v>
          </cell>
          <cell r="BA439">
            <v>17000</v>
          </cell>
          <cell r="BB439">
            <v>17000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17000</v>
          </cell>
          <cell r="BI439">
            <v>0</v>
          </cell>
        </row>
        <row r="440">
          <cell r="A440">
            <v>614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/>
          <cell r="G440" t="str">
            <v>Taste Istria</v>
          </cell>
          <cell r="H440" t="str">
            <v>Taste Istria</v>
          </cell>
          <cell r="I440" t="str">
            <v>Dolores Krajcar</v>
          </cell>
          <cell r="J440">
            <v>0</v>
          </cell>
          <cell r="K440">
            <v>15000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15000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8221.9599999999991</v>
          </cell>
          <cell r="AE440">
            <v>9067.0499999999993</v>
          </cell>
          <cell r="AF440">
            <v>80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8221.9599999999991</v>
          </cell>
          <cell r="AQ440">
            <v>17289.009999999998</v>
          </cell>
          <cell r="AR440">
            <v>17369.009999999998</v>
          </cell>
          <cell r="AS440">
            <v>17369.009999999998</v>
          </cell>
          <cell r="AT440">
            <v>17369.009999999998</v>
          </cell>
          <cell r="AU440">
            <v>17369.009999999998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25000</v>
          </cell>
          <cell r="BA440">
            <v>25000</v>
          </cell>
          <cell r="BB440">
            <v>10709</v>
          </cell>
          <cell r="BC440">
            <v>10709</v>
          </cell>
          <cell r="BD440">
            <v>10709</v>
          </cell>
          <cell r="BE440">
            <v>10709</v>
          </cell>
          <cell r="BF440">
            <v>10709</v>
          </cell>
          <cell r="BG440">
            <v>10709</v>
          </cell>
          <cell r="BH440">
            <v>25000</v>
          </cell>
          <cell r="BI440">
            <v>20572</v>
          </cell>
        </row>
        <row r="441">
          <cell r="A441">
            <v>614</v>
          </cell>
          <cell r="B441">
            <v>4</v>
          </cell>
          <cell r="C441">
            <v>39</v>
          </cell>
          <cell r="D441" t="str">
            <v>614/442000</v>
          </cell>
          <cell r="E441" t="str">
            <v>4/39/442000/614</v>
          </cell>
          <cell r="F441">
            <v>442000</v>
          </cell>
          <cell r="G441">
            <v>0</v>
          </cell>
          <cell r="H441" t="str">
            <v>TROŠKOVI ZA REPREZENTACIJU</v>
          </cell>
          <cell r="I441">
            <v>0</v>
          </cell>
          <cell r="J441">
            <v>0</v>
          </cell>
          <cell r="K441">
            <v>15000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15000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8221.9599999999991</v>
          </cell>
          <cell r="AE441">
            <v>9067.0499999999993</v>
          </cell>
          <cell r="AF441">
            <v>80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8221.9599999999991</v>
          </cell>
          <cell r="AQ441">
            <v>17289.009999999998</v>
          </cell>
          <cell r="AR441">
            <v>17369.009999999998</v>
          </cell>
          <cell r="AS441">
            <v>17369.009999999998</v>
          </cell>
          <cell r="AT441">
            <v>17369.009999999998</v>
          </cell>
          <cell r="AU441">
            <v>17369.009999999998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25000</v>
          </cell>
          <cell r="BA441">
            <v>25000</v>
          </cell>
          <cell r="BB441">
            <v>10709</v>
          </cell>
          <cell r="BC441">
            <v>10709</v>
          </cell>
          <cell r="BD441">
            <v>10709</v>
          </cell>
          <cell r="BE441">
            <v>10709</v>
          </cell>
          <cell r="BF441">
            <v>10709</v>
          </cell>
          <cell r="BG441">
            <v>10709</v>
          </cell>
          <cell r="BH441">
            <v>25000</v>
          </cell>
          <cell r="BI441">
            <v>0</v>
          </cell>
        </row>
        <row r="442">
          <cell r="A442">
            <v>615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/>
          <cell r="G442" t="str">
            <v>Players and staff drinks</v>
          </cell>
          <cell r="H442" t="str">
            <v>Igrači i Staf piće</v>
          </cell>
          <cell r="I442" t="str">
            <v>Danijel Šverko</v>
          </cell>
          <cell r="J442">
            <v>0</v>
          </cell>
          <cell r="K442">
            <v>50000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50000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48055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48055</v>
          </cell>
          <cell r="AQ442">
            <v>48055</v>
          </cell>
          <cell r="AR442">
            <v>48055</v>
          </cell>
          <cell r="AS442">
            <v>48055</v>
          </cell>
          <cell r="AT442">
            <v>48055</v>
          </cell>
          <cell r="AU442">
            <v>48055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46500</v>
          </cell>
          <cell r="BA442">
            <v>46500</v>
          </cell>
          <cell r="BB442">
            <v>46500</v>
          </cell>
          <cell r="BC442">
            <v>60955</v>
          </cell>
          <cell r="BD442">
            <v>60955</v>
          </cell>
          <cell r="BE442">
            <v>60955</v>
          </cell>
          <cell r="BF442">
            <v>60955</v>
          </cell>
          <cell r="BG442">
            <v>60955</v>
          </cell>
          <cell r="BH442">
            <v>46500</v>
          </cell>
          <cell r="BI442">
            <v>46454</v>
          </cell>
        </row>
        <row r="443">
          <cell r="A443">
            <v>615</v>
          </cell>
          <cell r="B443">
            <v>4</v>
          </cell>
          <cell r="C443">
            <v>39</v>
          </cell>
          <cell r="D443" t="str">
            <v>615/442000</v>
          </cell>
          <cell r="E443" t="str">
            <v>4/39/442000/615</v>
          </cell>
          <cell r="F443">
            <v>442000</v>
          </cell>
          <cell r="G443">
            <v>0</v>
          </cell>
          <cell r="H443" t="str">
            <v>TROŠKOVI ZA REPREZENTACIJU</v>
          </cell>
          <cell r="I443">
            <v>0</v>
          </cell>
          <cell r="J443">
            <v>0</v>
          </cell>
          <cell r="K443">
            <v>50000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50000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48055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48055</v>
          </cell>
          <cell r="AQ443">
            <v>48055</v>
          </cell>
          <cell r="AR443">
            <v>48055</v>
          </cell>
          <cell r="AS443">
            <v>48055</v>
          </cell>
          <cell r="AT443">
            <v>48055</v>
          </cell>
          <cell r="AU443">
            <v>48055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46500</v>
          </cell>
          <cell r="BA443">
            <v>46500</v>
          </cell>
          <cell r="BB443">
            <v>46500</v>
          </cell>
          <cell r="BC443">
            <v>60955</v>
          </cell>
          <cell r="BD443">
            <v>60955</v>
          </cell>
          <cell r="BE443">
            <v>60955</v>
          </cell>
          <cell r="BF443">
            <v>60955</v>
          </cell>
          <cell r="BG443">
            <v>60955</v>
          </cell>
          <cell r="BH443">
            <v>46500</v>
          </cell>
          <cell r="BI443">
            <v>0</v>
          </cell>
        </row>
        <row r="444">
          <cell r="A444">
            <v>648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/>
          <cell r="G444" t="str">
            <v>VIP Party Lounge</v>
          </cell>
          <cell r="H444" t="str">
            <v>VIP Party Lounge</v>
          </cell>
          <cell r="I444" t="str">
            <v>Arlen Brozić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</row>
        <row r="445">
          <cell r="A445">
            <v>642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/>
          <cell r="G445" t="str">
            <v>ATP Lounge</v>
          </cell>
          <cell r="H445" t="str">
            <v>ATP Lounge</v>
          </cell>
          <cell r="I445" t="str">
            <v>Danijel Šverko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</row>
        <row r="446">
          <cell r="A446">
            <v>643</v>
          </cell>
          <cell r="B446">
            <v>4</v>
          </cell>
          <cell r="C446">
            <v>39</v>
          </cell>
          <cell r="D446">
            <v>0</v>
          </cell>
          <cell r="E446">
            <v>0</v>
          </cell>
          <cell r="F446"/>
          <cell r="G446" t="str">
            <v>Presidential Lounge</v>
          </cell>
          <cell r="H446" t="str">
            <v>Presidential Lounge</v>
          </cell>
          <cell r="I446" t="str">
            <v>Danijel Šverko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</row>
        <row r="447">
          <cell r="A447">
            <v>644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/>
          <cell r="G447" t="str">
            <v>Gala dinner</v>
          </cell>
          <cell r="H447" t="str">
            <v>Gala večera</v>
          </cell>
          <cell r="I447" t="str">
            <v>Arlen Brozić</v>
          </cell>
          <cell r="J447">
            <v>0</v>
          </cell>
          <cell r="K447">
            <v>296000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296000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175493.54</v>
          </cell>
          <cell r="AE447">
            <v>121381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175493.54</v>
          </cell>
          <cell r="AQ447">
            <v>296874.54000000004</v>
          </cell>
          <cell r="AR447">
            <v>296874.54000000004</v>
          </cell>
          <cell r="AS447">
            <v>296874.54000000004</v>
          </cell>
          <cell r="AT447">
            <v>296874.54000000004</v>
          </cell>
          <cell r="AU447">
            <v>296874.54000000004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350000</v>
          </cell>
          <cell r="BA447">
            <v>350000</v>
          </cell>
          <cell r="BB447">
            <v>350000</v>
          </cell>
          <cell r="BC447">
            <v>296874.53999999998</v>
          </cell>
          <cell r="BD447">
            <v>296874.53999999998</v>
          </cell>
          <cell r="BE447">
            <v>296874.53999999998</v>
          </cell>
          <cell r="BF447">
            <v>296874.53999999998</v>
          </cell>
          <cell r="BG447">
            <v>296874.53999999998</v>
          </cell>
          <cell r="BH447">
            <v>350000</v>
          </cell>
          <cell r="BI447">
            <v>248802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 t="str">
            <v>414000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50000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49087.5</v>
          </cell>
          <cell r="BD448">
            <v>49087.5</v>
          </cell>
          <cell r="BE448">
            <v>49087.5</v>
          </cell>
          <cell r="BF448">
            <v>49087.5</v>
          </cell>
          <cell r="BG448">
            <v>49087.5</v>
          </cell>
          <cell r="BH448">
            <v>0</v>
          </cell>
          <cell r="BI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416200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120000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121381</v>
          </cell>
          <cell r="BD449">
            <v>121381</v>
          </cell>
          <cell r="BE449">
            <v>121381</v>
          </cell>
          <cell r="BF449">
            <v>121381</v>
          </cell>
          <cell r="BG449">
            <v>121381</v>
          </cell>
          <cell r="BH449">
            <v>0</v>
          </cell>
          <cell r="BI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 t="str">
            <v>442000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126000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350000</v>
          </cell>
          <cell r="BA450">
            <v>350000</v>
          </cell>
          <cell r="BB450">
            <v>350000</v>
          </cell>
          <cell r="BC450">
            <v>126406.04</v>
          </cell>
          <cell r="BD450">
            <v>126406.04</v>
          </cell>
          <cell r="BE450">
            <v>126406.04</v>
          </cell>
          <cell r="BF450">
            <v>126406.04</v>
          </cell>
          <cell r="BG450">
            <v>126406.04</v>
          </cell>
          <cell r="BH450">
            <v>0</v>
          </cell>
          <cell r="BI450">
            <v>0</v>
          </cell>
        </row>
        <row r="451">
          <cell r="A451">
            <v>791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/>
          <cell r="G451" t="str">
            <v>Players restaurant</v>
          </cell>
          <cell r="H451" t="str">
            <v>Players restoran</v>
          </cell>
          <cell r="I451" t="str">
            <v>Danijel Šverko</v>
          </cell>
          <cell r="J451">
            <v>0</v>
          </cell>
          <cell r="K451">
            <v>280000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280000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279225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279225</v>
          </cell>
          <cell r="AQ451">
            <v>279225</v>
          </cell>
          <cell r="AR451">
            <v>279225</v>
          </cell>
          <cell r="AS451">
            <v>279225</v>
          </cell>
          <cell r="AT451">
            <v>279225</v>
          </cell>
          <cell r="AU451">
            <v>279225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184304</v>
          </cell>
          <cell r="BA451">
            <v>184304</v>
          </cell>
          <cell r="BB451">
            <v>207675</v>
          </cell>
          <cell r="BC451">
            <v>279225</v>
          </cell>
          <cell r="BD451">
            <v>279225</v>
          </cell>
          <cell r="BE451">
            <v>279225</v>
          </cell>
          <cell r="BF451">
            <v>279225</v>
          </cell>
          <cell r="BG451">
            <v>279225</v>
          </cell>
          <cell r="BH451">
            <v>184304</v>
          </cell>
          <cell r="BI451">
            <v>184304</v>
          </cell>
        </row>
        <row r="452">
          <cell r="A452">
            <v>791</v>
          </cell>
          <cell r="B452">
            <v>4</v>
          </cell>
          <cell r="C452">
            <v>39</v>
          </cell>
          <cell r="D452" t="str">
            <v>791/442000</v>
          </cell>
          <cell r="E452" t="str">
            <v>4/39/442000/791</v>
          </cell>
          <cell r="F452">
            <v>442000</v>
          </cell>
          <cell r="G452">
            <v>0</v>
          </cell>
          <cell r="H452" t="str">
            <v>TROŠKOVI ZA REPREZENTACIJU</v>
          </cell>
          <cell r="I452">
            <v>0</v>
          </cell>
          <cell r="J452">
            <v>0</v>
          </cell>
          <cell r="K452">
            <v>280000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280000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279225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279225</v>
          </cell>
          <cell r="AQ452">
            <v>279225</v>
          </cell>
          <cell r="AR452">
            <v>279225</v>
          </cell>
          <cell r="AS452">
            <v>279225</v>
          </cell>
          <cell r="AT452">
            <v>279225</v>
          </cell>
          <cell r="AU452">
            <v>279225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184304</v>
          </cell>
          <cell r="BA452">
            <v>184304</v>
          </cell>
          <cell r="BB452">
            <v>207675</v>
          </cell>
          <cell r="BC452">
            <v>279225</v>
          </cell>
          <cell r="BD452">
            <v>279225</v>
          </cell>
          <cell r="BE452">
            <v>279225</v>
          </cell>
          <cell r="BF452">
            <v>279225</v>
          </cell>
          <cell r="BG452">
            <v>279225</v>
          </cell>
          <cell r="BH452">
            <v>184304</v>
          </cell>
          <cell r="BI452">
            <v>0</v>
          </cell>
        </row>
        <row r="453">
          <cell r="A453">
            <v>646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/>
          <cell r="G453" t="str">
            <v>Staff restaurant</v>
          </cell>
          <cell r="H453" t="str">
            <v>Staff restoran</v>
          </cell>
          <cell r="I453" t="str">
            <v>Danijel Šverko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56000</v>
          </cell>
          <cell r="BA453">
            <v>56000</v>
          </cell>
          <cell r="BB453">
            <v>71550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56000</v>
          </cell>
          <cell r="BI453">
            <v>56040</v>
          </cell>
        </row>
        <row r="454">
          <cell r="A454">
            <v>616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/>
          <cell r="G454" t="str">
            <v>Hospitality services</v>
          </cell>
          <cell r="H454" t="str">
            <v>Hospitality</v>
          </cell>
          <cell r="I454" t="str">
            <v>Arlen Brozić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15240.41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15240.41</v>
          </cell>
          <cell r="AQ454">
            <v>15240.41</v>
          </cell>
          <cell r="AR454">
            <v>15240.41</v>
          </cell>
          <cell r="AS454">
            <v>15240.41</v>
          </cell>
          <cell r="AT454">
            <v>15240.41</v>
          </cell>
          <cell r="AU454">
            <v>15240.41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15240</v>
          </cell>
          <cell r="BD454">
            <v>15240</v>
          </cell>
          <cell r="BE454">
            <v>15240</v>
          </cell>
          <cell r="BF454">
            <v>15240</v>
          </cell>
          <cell r="BG454">
            <v>15240</v>
          </cell>
          <cell r="BH454">
            <v>0</v>
          </cell>
          <cell r="BI454">
            <v>0</v>
          </cell>
        </row>
        <row r="455">
          <cell r="A455">
            <v>616</v>
          </cell>
          <cell r="B455">
            <v>4</v>
          </cell>
          <cell r="C455">
            <v>43</v>
          </cell>
          <cell r="D455" t="str">
            <v>616/419620</v>
          </cell>
          <cell r="E455" t="str">
            <v>4/43/419620/616</v>
          </cell>
          <cell r="F455">
            <v>419620</v>
          </cell>
          <cell r="G455">
            <v>0</v>
          </cell>
          <cell r="H455" t="str">
            <v>USLUGA VANJSKIH-PREFAKTURIRANJE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15240.41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15240.41</v>
          </cell>
          <cell r="AQ455">
            <v>15240.41</v>
          </cell>
          <cell r="AR455">
            <v>15240.41</v>
          </cell>
          <cell r="AS455">
            <v>15240.41</v>
          </cell>
          <cell r="AT455">
            <v>15240.41</v>
          </cell>
          <cell r="AU455">
            <v>15240.41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15240</v>
          </cell>
          <cell r="BD455">
            <v>15240</v>
          </cell>
          <cell r="BE455">
            <v>15240</v>
          </cell>
          <cell r="BF455">
            <v>15240</v>
          </cell>
          <cell r="BG455">
            <v>15240</v>
          </cell>
          <cell r="BH455">
            <v>0</v>
          </cell>
          <cell r="BI455">
            <v>0</v>
          </cell>
        </row>
        <row r="456">
          <cell r="A456">
            <v>616</v>
          </cell>
          <cell r="B456">
            <v>4</v>
          </cell>
          <cell r="C456">
            <v>39</v>
          </cell>
          <cell r="D456" t="str">
            <v>616/442000</v>
          </cell>
          <cell r="E456" t="str">
            <v>4/39/442000/616</v>
          </cell>
          <cell r="F456">
            <v>442000</v>
          </cell>
          <cell r="G456">
            <v>0</v>
          </cell>
          <cell r="H456" t="str">
            <v>TROŠKOVI ZA REPREZENTACIJU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/>
          <cell r="G457" t="str">
            <v>Accommodation</v>
          </cell>
          <cell r="H457" t="str">
            <v>Smještaj</v>
          </cell>
          <cell r="I457">
            <v>0</v>
          </cell>
          <cell r="J457">
            <v>0</v>
          </cell>
          <cell r="K457">
            <v>248000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248000</v>
          </cell>
          <cell r="X457">
            <v>0</v>
          </cell>
          <cell r="Y457">
            <v>0</v>
          </cell>
          <cell r="Z457">
            <v>0</v>
          </cell>
          <cell r="AA457">
            <v>3202</v>
          </cell>
          <cell r="AB457">
            <v>0</v>
          </cell>
          <cell r="AC457">
            <v>0</v>
          </cell>
          <cell r="AD457">
            <v>191562.08000000002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3202</v>
          </cell>
          <cell r="AN457">
            <v>3202</v>
          </cell>
          <cell r="AO457">
            <v>3202</v>
          </cell>
          <cell r="AP457">
            <v>194764.08000000002</v>
          </cell>
          <cell r="AQ457">
            <v>194764.08000000002</v>
          </cell>
          <cell r="AR457">
            <v>194764.08000000002</v>
          </cell>
          <cell r="AS457">
            <v>194764.08000000002</v>
          </cell>
          <cell r="AT457">
            <v>194764.08000000002</v>
          </cell>
          <cell r="AU457">
            <v>194764.08000000002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246100</v>
          </cell>
          <cell r="BA457">
            <v>246100</v>
          </cell>
          <cell r="BB457">
            <v>246100</v>
          </cell>
          <cell r="BC457">
            <v>194764</v>
          </cell>
          <cell r="BD457">
            <v>194764</v>
          </cell>
          <cell r="BE457">
            <v>194764</v>
          </cell>
          <cell r="BF457">
            <v>194764</v>
          </cell>
          <cell r="BG457">
            <v>194764</v>
          </cell>
          <cell r="BH457">
            <v>246100</v>
          </cell>
          <cell r="BI457">
            <v>199595</v>
          </cell>
        </row>
        <row r="458">
          <cell r="A458">
            <v>641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/>
          <cell r="G458" t="str">
            <v>VIP accommodation</v>
          </cell>
          <cell r="H458" t="str">
            <v>Smještaj VIP</v>
          </cell>
          <cell r="I458" t="str">
            <v>Jasminka Vidan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3202</v>
          </cell>
          <cell r="AB458">
            <v>0</v>
          </cell>
          <cell r="AC458">
            <v>0</v>
          </cell>
          <cell r="AD458">
            <v>3300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3202</v>
          </cell>
          <cell r="AN458">
            <v>3202</v>
          </cell>
          <cell r="AO458">
            <v>3202</v>
          </cell>
          <cell r="AP458">
            <v>6502</v>
          </cell>
          <cell r="AQ458">
            <v>6502</v>
          </cell>
          <cell r="AR458">
            <v>6502</v>
          </cell>
          <cell r="AS458">
            <v>6502</v>
          </cell>
          <cell r="AT458">
            <v>6502</v>
          </cell>
          <cell r="AU458">
            <v>6502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16100</v>
          </cell>
          <cell r="BA458">
            <v>16100</v>
          </cell>
          <cell r="BB458">
            <v>16100</v>
          </cell>
          <cell r="BC458">
            <v>6502</v>
          </cell>
          <cell r="BD458">
            <v>6502</v>
          </cell>
          <cell r="BE458">
            <v>6502</v>
          </cell>
          <cell r="BF458">
            <v>6502</v>
          </cell>
          <cell r="BG458">
            <v>6502</v>
          </cell>
          <cell r="BH458">
            <v>16100</v>
          </cell>
          <cell r="BI458">
            <v>16054</v>
          </cell>
        </row>
        <row r="459">
          <cell r="A459">
            <v>641</v>
          </cell>
          <cell r="B459">
            <v>4</v>
          </cell>
          <cell r="C459">
            <v>39</v>
          </cell>
          <cell r="D459" t="str">
            <v>641/442000</v>
          </cell>
          <cell r="E459" t="str">
            <v>4/39/442000/641</v>
          </cell>
          <cell r="F459">
            <v>442000</v>
          </cell>
          <cell r="G459">
            <v>0</v>
          </cell>
          <cell r="H459" t="str">
            <v>TROŠKOVI ZA REPREZENTACIJU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3202</v>
          </cell>
          <cell r="AB459">
            <v>0</v>
          </cell>
          <cell r="AC459">
            <v>0</v>
          </cell>
          <cell r="AD459">
            <v>3300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3202</v>
          </cell>
          <cell r="AN459">
            <v>3202</v>
          </cell>
          <cell r="AO459">
            <v>3202</v>
          </cell>
          <cell r="AP459">
            <v>6502</v>
          </cell>
          <cell r="AQ459">
            <v>6502</v>
          </cell>
          <cell r="AR459">
            <v>6502</v>
          </cell>
          <cell r="AS459">
            <v>6502</v>
          </cell>
          <cell r="AT459">
            <v>6502</v>
          </cell>
          <cell r="AU459">
            <v>6502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16100</v>
          </cell>
          <cell r="BA459">
            <v>16100</v>
          </cell>
          <cell r="BB459">
            <v>16100</v>
          </cell>
          <cell r="BC459">
            <v>6502</v>
          </cell>
          <cell r="BD459">
            <v>6502</v>
          </cell>
          <cell r="BE459">
            <v>6502</v>
          </cell>
          <cell r="BF459">
            <v>6502</v>
          </cell>
          <cell r="BG459">
            <v>6502</v>
          </cell>
          <cell r="BH459">
            <v>16100</v>
          </cell>
          <cell r="BI459">
            <v>0</v>
          </cell>
        </row>
        <row r="460">
          <cell r="A460">
            <v>613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/>
          <cell r="G460" t="str">
            <v>Sponsors accommodation</v>
          </cell>
          <cell r="H460" t="str">
            <v>Smještaj Sponzori</v>
          </cell>
          <cell r="I460" t="str">
            <v>Jasminka Vidan</v>
          </cell>
          <cell r="J460">
            <v>0</v>
          </cell>
          <cell r="K460">
            <v>159000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159000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77913.75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77913.75</v>
          </cell>
          <cell r="AQ460">
            <v>77913.75</v>
          </cell>
          <cell r="AR460">
            <v>77913.75</v>
          </cell>
          <cell r="AS460">
            <v>77913.75</v>
          </cell>
          <cell r="AT460">
            <v>77913.75</v>
          </cell>
          <cell r="AU460">
            <v>77913.75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180000</v>
          </cell>
          <cell r="BA460">
            <v>180000</v>
          </cell>
          <cell r="BB460">
            <v>180000</v>
          </cell>
          <cell r="BC460">
            <v>77914</v>
          </cell>
          <cell r="BD460">
            <v>77914</v>
          </cell>
          <cell r="BE460">
            <v>77914</v>
          </cell>
          <cell r="BF460">
            <v>77914</v>
          </cell>
          <cell r="BG460">
            <v>77914</v>
          </cell>
          <cell r="BH460">
            <v>180000</v>
          </cell>
          <cell r="BI460">
            <v>179407</v>
          </cell>
        </row>
        <row r="461">
          <cell r="A461">
            <v>613</v>
          </cell>
          <cell r="B461">
            <v>4</v>
          </cell>
          <cell r="C461">
            <v>39</v>
          </cell>
          <cell r="D461" t="str">
            <v>613/442000</v>
          </cell>
          <cell r="E461" t="str">
            <v>4/39/442000/613</v>
          </cell>
          <cell r="F461">
            <v>442000</v>
          </cell>
          <cell r="G461">
            <v>0</v>
          </cell>
          <cell r="H461" t="str">
            <v>TROŠKOVI ZA REPREZENTACIJU</v>
          </cell>
          <cell r="I461">
            <v>0</v>
          </cell>
          <cell r="J461">
            <v>0</v>
          </cell>
          <cell r="K461">
            <v>159000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159000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77913.75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77913.75</v>
          </cell>
          <cell r="AQ461">
            <v>77913.75</v>
          </cell>
          <cell r="AR461">
            <v>77913.75</v>
          </cell>
          <cell r="AS461">
            <v>77913.75</v>
          </cell>
          <cell r="AT461">
            <v>77913.75</v>
          </cell>
          <cell r="AU461">
            <v>77913.75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180000</v>
          </cell>
          <cell r="BA461">
            <v>180000</v>
          </cell>
          <cell r="BB461">
            <v>180000</v>
          </cell>
          <cell r="BC461">
            <v>77914</v>
          </cell>
          <cell r="BD461">
            <v>77914</v>
          </cell>
          <cell r="BE461">
            <v>77914</v>
          </cell>
          <cell r="BF461">
            <v>77914</v>
          </cell>
          <cell r="BG461">
            <v>77914</v>
          </cell>
          <cell r="BH461">
            <v>180000</v>
          </cell>
          <cell r="BI461">
            <v>0</v>
          </cell>
        </row>
        <row r="462">
          <cell r="A462">
            <v>853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/>
          <cell r="G462" t="str">
            <v>Accommodation of others</v>
          </cell>
          <cell r="H462" t="str">
            <v>Smještaj ostali</v>
          </cell>
          <cell r="I462" t="str">
            <v>Jasminka Vidan</v>
          </cell>
          <cell r="J462">
            <v>0</v>
          </cell>
          <cell r="K462">
            <v>89000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89000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110348.33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110348.33</v>
          </cell>
          <cell r="AQ462">
            <v>110348.33</v>
          </cell>
          <cell r="AR462">
            <v>110348.33</v>
          </cell>
          <cell r="AS462">
            <v>110348.33</v>
          </cell>
          <cell r="AT462">
            <v>110348.33</v>
          </cell>
          <cell r="AU462">
            <v>110348.33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50000</v>
          </cell>
          <cell r="BA462">
            <v>50000</v>
          </cell>
          <cell r="BB462">
            <v>50000</v>
          </cell>
          <cell r="BC462">
            <v>110348</v>
          </cell>
          <cell r="BD462">
            <v>110348</v>
          </cell>
          <cell r="BE462">
            <v>110348</v>
          </cell>
          <cell r="BF462">
            <v>110348</v>
          </cell>
          <cell r="BG462">
            <v>110348</v>
          </cell>
          <cell r="BH462">
            <v>50000</v>
          </cell>
          <cell r="BI462">
            <v>4135</v>
          </cell>
        </row>
        <row r="463">
          <cell r="A463">
            <v>853</v>
          </cell>
          <cell r="B463">
            <v>4</v>
          </cell>
          <cell r="C463">
            <v>43</v>
          </cell>
          <cell r="D463" t="str">
            <v>853/419620</v>
          </cell>
          <cell r="E463" t="str">
            <v>4/43/419620/853</v>
          </cell>
          <cell r="F463">
            <v>419620</v>
          </cell>
          <cell r="G463">
            <v>0</v>
          </cell>
          <cell r="H463" t="str">
            <v>USLUGA VANJSKIH-PREFAKTURIRANJE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2950.27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2950.27</v>
          </cell>
          <cell r="AQ463">
            <v>2950.27</v>
          </cell>
          <cell r="AR463">
            <v>2950.27</v>
          </cell>
          <cell r="AS463">
            <v>2950.27</v>
          </cell>
          <cell r="AT463">
            <v>2950.27</v>
          </cell>
          <cell r="AU463">
            <v>2950.27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50000</v>
          </cell>
          <cell r="BA463">
            <v>50000</v>
          </cell>
          <cell r="BB463">
            <v>50000</v>
          </cell>
          <cell r="BC463">
            <v>2950</v>
          </cell>
          <cell r="BD463">
            <v>2950</v>
          </cell>
          <cell r="BE463">
            <v>2950</v>
          </cell>
          <cell r="BF463">
            <v>2950</v>
          </cell>
          <cell r="BG463">
            <v>2950</v>
          </cell>
          <cell r="BH463">
            <v>50000</v>
          </cell>
          <cell r="BI463">
            <v>0</v>
          </cell>
        </row>
        <row r="464">
          <cell r="A464">
            <v>853</v>
          </cell>
          <cell r="B464">
            <v>4</v>
          </cell>
          <cell r="C464">
            <v>39</v>
          </cell>
          <cell r="D464" t="str">
            <v>853/442000</v>
          </cell>
          <cell r="E464" t="str">
            <v>4/39/442000/853</v>
          </cell>
          <cell r="F464">
            <v>442000</v>
          </cell>
          <cell r="G464">
            <v>0</v>
          </cell>
          <cell r="H464" t="str">
            <v>TROŠKOVI ZA REPREZENTACIJU</v>
          </cell>
          <cell r="I464">
            <v>0</v>
          </cell>
          <cell r="J464">
            <v>0</v>
          </cell>
          <cell r="K464">
            <v>89000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89000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107398.06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107398.06</v>
          </cell>
          <cell r="AQ464">
            <v>107398.06</v>
          </cell>
          <cell r="AR464">
            <v>107398.06</v>
          </cell>
          <cell r="AS464">
            <v>107398.06</v>
          </cell>
          <cell r="AT464">
            <v>107398.06</v>
          </cell>
          <cell r="AU464">
            <v>107398.06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107398</v>
          </cell>
          <cell r="BD464">
            <v>107398</v>
          </cell>
          <cell r="BE464">
            <v>107398</v>
          </cell>
          <cell r="BF464">
            <v>107398</v>
          </cell>
          <cell r="BG464">
            <v>107398</v>
          </cell>
          <cell r="BH464">
            <v>0</v>
          </cell>
          <cell r="BI464">
            <v>0</v>
          </cell>
        </row>
        <row r="465">
          <cell r="A465">
            <v>853</v>
          </cell>
          <cell r="B465">
            <v>4</v>
          </cell>
          <cell r="C465">
            <v>43</v>
          </cell>
          <cell r="D465" t="str">
            <v>853/419000</v>
          </cell>
          <cell r="E465" t="str">
            <v>4/43/419000/853</v>
          </cell>
          <cell r="F465">
            <v>419000</v>
          </cell>
          <cell r="G465">
            <v>0</v>
          </cell>
          <cell r="H465" t="str">
            <v>TROŠKOVI PAKETA - PPOM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</row>
        <row r="466">
          <cell r="A466">
            <v>645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/>
          <cell r="G466" t="str">
            <v>VIP gifts</v>
          </cell>
          <cell r="H466" t="str">
            <v>Pokloni VIP</v>
          </cell>
          <cell r="I466" t="str">
            <v>Arlen Brozić</v>
          </cell>
          <cell r="J466">
            <v>0</v>
          </cell>
          <cell r="K466">
            <v>60000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60000</v>
          </cell>
          <cell r="X466">
            <v>0</v>
          </cell>
          <cell r="Y466">
            <v>190</v>
          </cell>
          <cell r="Z466">
            <v>0</v>
          </cell>
          <cell r="AA466">
            <v>190</v>
          </cell>
          <cell r="AB466">
            <v>285</v>
          </cell>
          <cell r="AC466">
            <v>0</v>
          </cell>
          <cell r="AD466">
            <v>35982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190</v>
          </cell>
          <cell r="AL466">
            <v>190</v>
          </cell>
          <cell r="AM466">
            <v>380</v>
          </cell>
          <cell r="AN466">
            <v>665</v>
          </cell>
          <cell r="AO466">
            <v>665</v>
          </cell>
          <cell r="AP466">
            <v>36647</v>
          </cell>
          <cell r="AQ466">
            <v>36647</v>
          </cell>
          <cell r="AR466">
            <v>36647</v>
          </cell>
          <cell r="AS466">
            <v>36647</v>
          </cell>
          <cell r="AT466">
            <v>36647</v>
          </cell>
          <cell r="AU466">
            <v>36647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60000</v>
          </cell>
          <cell r="BA466">
            <v>60000</v>
          </cell>
          <cell r="BB466">
            <v>60000</v>
          </cell>
          <cell r="BC466">
            <v>60000</v>
          </cell>
          <cell r="BD466">
            <v>60000</v>
          </cell>
          <cell r="BE466">
            <v>60000</v>
          </cell>
          <cell r="BF466">
            <v>60000</v>
          </cell>
          <cell r="BG466">
            <v>60000</v>
          </cell>
          <cell r="BH466">
            <v>60000</v>
          </cell>
          <cell r="BI466">
            <v>19902</v>
          </cell>
        </row>
        <row r="467">
          <cell r="A467">
            <v>645</v>
          </cell>
          <cell r="B467">
            <v>4</v>
          </cell>
          <cell r="C467">
            <v>39</v>
          </cell>
          <cell r="D467" t="str">
            <v>645/442000</v>
          </cell>
          <cell r="E467" t="str">
            <v>4/39/442000/645</v>
          </cell>
          <cell r="F467">
            <v>442000</v>
          </cell>
          <cell r="G467">
            <v>0</v>
          </cell>
          <cell r="H467" t="str">
            <v>TROŠKOVI ZA REPREZENTACIJU</v>
          </cell>
          <cell r="I467">
            <v>0</v>
          </cell>
          <cell r="J467">
            <v>0</v>
          </cell>
          <cell r="K467">
            <v>60000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60000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60000</v>
          </cell>
          <cell r="BA467">
            <v>60000</v>
          </cell>
          <cell r="BB467">
            <v>60000</v>
          </cell>
          <cell r="BC467">
            <v>60000</v>
          </cell>
          <cell r="BD467">
            <v>60000</v>
          </cell>
          <cell r="BE467">
            <v>60000</v>
          </cell>
          <cell r="BF467">
            <v>60000</v>
          </cell>
          <cell r="BG467">
            <v>60000</v>
          </cell>
          <cell r="BH467">
            <v>60000</v>
          </cell>
          <cell r="BI467">
            <v>0</v>
          </cell>
        </row>
        <row r="468">
          <cell r="A468">
            <v>647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/>
          <cell r="G468" t="str">
            <v>Miscellaneous</v>
          </cell>
          <cell r="H468" t="str">
            <v>Razno</v>
          </cell>
          <cell r="I468" t="str">
            <v>Arlen Brozić</v>
          </cell>
          <cell r="J468">
            <v>0</v>
          </cell>
          <cell r="K468">
            <v>220000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220000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77861</v>
          </cell>
          <cell r="AE468">
            <v>127154.6</v>
          </cell>
          <cell r="AF468">
            <v>184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77861</v>
          </cell>
          <cell r="AQ468">
            <v>205015.6</v>
          </cell>
          <cell r="AR468">
            <v>205199.6</v>
          </cell>
          <cell r="AS468">
            <v>205199.6</v>
          </cell>
          <cell r="AT468">
            <v>205199.6</v>
          </cell>
          <cell r="AU468">
            <v>205199.6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100000</v>
          </cell>
          <cell r="BA468">
            <v>100000</v>
          </cell>
          <cell r="BB468">
            <v>100000</v>
          </cell>
          <cell r="BC468">
            <v>220000</v>
          </cell>
          <cell r="BD468">
            <v>220000</v>
          </cell>
          <cell r="BE468">
            <v>220000</v>
          </cell>
          <cell r="BF468">
            <v>220000</v>
          </cell>
          <cell r="BG468">
            <v>220000</v>
          </cell>
          <cell r="BH468">
            <v>100000</v>
          </cell>
          <cell r="BI468">
            <v>184322</v>
          </cell>
        </row>
        <row r="469">
          <cell r="A469">
            <v>647</v>
          </cell>
          <cell r="B469">
            <v>4</v>
          </cell>
          <cell r="C469">
            <v>39</v>
          </cell>
          <cell r="D469" t="str">
            <v>647/415510</v>
          </cell>
          <cell r="E469" t="str">
            <v>4/39/415510/647</v>
          </cell>
          <cell r="F469" t="str">
            <v>415510</v>
          </cell>
          <cell r="G469">
            <v>0</v>
          </cell>
          <cell r="H469" t="str">
            <v>PRIGODNI POKLONI DO 160 KN (NETO)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68629.3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68629.3</v>
          </cell>
          <cell r="AR469">
            <v>68629.3</v>
          </cell>
          <cell r="AS469">
            <v>68629.3</v>
          </cell>
          <cell r="AT469">
            <v>68629.3</v>
          </cell>
          <cell r="AU469">
            <v>68629.3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</row>
        <row r="470">
          <cell r="A470">
            <v>647</v>
          </cell>
          <cell r="B470">
            <v>4</v>
          </cell>
          <cell r="C470">
            <v>39</v>
          </cell>
          <cell r="D470" t="str">
            <v>647/442000</v>
          </cell>
          <cell r="E470" t="str">
            <v>4/39/442000/647</v>
          </cell>
          <cell r="F470">
            <v>442000</v>
          </cell>
          <cell r="G470">
            <v>0</v>
          </cell>
          <cell r="H470" t="str">
            <v>TROŠKOVI ZA REPREZENTACIJU</v>
          </cell>
          <cell r="I470">
            <v>0</v>
          </cell>
          <cell r="J470">
            <v>0</v>
          </cell>
          <cell r="K470">
            <v>220000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220000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77861</v>
          </cell>
          <cell r="AE470">
            <v>58525.3</v>
          </cell>
          <cell r="AF470">
            <v>184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77861</v>
          </cell>
          <cell r="AQ470">
            <v>136386.29999999999</v>
          </cell>
          <cell r="AR470">
            <v>136570.29999999999</v>
          </cell>
          <cell r="AS470">
            <v>136570.29999999999</v>
          </cell>
          <cell r="AT470">
            <v>136570.29999999999</v>
          </cell>
          <cell r="AU470">
            <v>136570.29999999999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100000</v>
          </cell>
          <cell r="BA470">
            <v>100000</v>
          </cell>
          <cell r="BB470">
            <v>100000</v>
          </cell>
          <cell r="BC470">
            <v>220000</v>
          </cell>
          <cell r="BD470">
            <v>220000</v>
          </cell>
          <cell r="BE470">
            <v>220000</v>
          </cell>
          <cell r="BF470">
            <v>220000</v>
          </cell>
          <cell r="BG470">
            <v>220000</v>
          </cell>
          <cell r="BH470">
            <v>100000</v>
          </cell>
          <cell r="BI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/>
          <cell r="G471" t="str">
            <v>Before and after ATP</v>
          </cell>
          <cell r="H471" t="str">
            <v>Prije i poslije ATP</v>
          </cell>
          <cell r="I471">
            <v>0</v>
          </cell>
          <cell r="J471">
            <v>0</v>
          </cell>
          <cell r="K471">
            <v>50000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50000</v>
          </cell>
          <cell r="X471">
            <v>0</v>
          </cell>
          <cell r="Y471">
            <v>0</v>
          </cell>
          <cell r="Z471">
            <v>0</v>
          </cell>
          <cell r="AA471">
            <v>197.95</v>
          </cell>
          <cell r="AB471">
            <v>15197</v>
          </cell>
          <cell r="AC471">
            <v>759.5</v>
          </cell>
          <cell r="AD471">
            <v>667</v>
          </cell>
          <cell r="AE471">
            <v>22248</v>
          </cell>
          <cell r="AF471">
            <v>337.65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197.95</v>
          </cell>
          <cell r="AN471">
            <v>15394.95</v>
          </cell>
          <cell r="AO471">
            <v>16154.45</v>
          </cell>
          <cell r="AP471">
            <v>16821.45</v>
          </cell>
          <cell r="AQ471">
            <v>39069.449999999997</v>
          </cell>
          <cell r="AR471">
            <v>39407.1</v>
          </cell>
          <cell r="AS471">
            <v>39407.1</v>
          </cell>
          <cell r="AT471">
            <v>39407.1</v>
          </cell>
          <cell r="AU471">
            <v>39407.1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11500</v>
          </cell>
          <cell r="BA471">
            <v>11500</v>
          </cell>
          <cell r="BB471">
            <v>11500</v>
          </cell>
          <cell r="BC471">
            <v>50000</v>
          </cell>
          <cell r="BD471">
            <v>50000</v>
          </cell>
          <cell r="BE471">
            <v>50000</v>
          </cell>
          <cell r="BF471">
            <v>50000</v>
          </cell>
          <cell r="BG471">
            <v>50000</v>
          </cell>
          <cell r="BH471">
            <v>11500</v>
          </cell>
          <cell r="BI471">
            <v>16957</v>
          </cell>
        </row>
        <row r="472">
          <cell r="A472">
            <v>754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/>
          <cell r="G472" t="str">
            <v>Food and beverage</v>
          </cell>
          <cell r="H472" t="str">
            <v>Hrana i piće</v>
          </cell>
          <cell r="I472" t="str">
            <v>Arlen Brozić</v>
          </cell>
          <cell r="J472">
            <v>0</v>
          </cell>
          <cell r="K472">
            <v>50000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50000</v>
          </cell>
          <cell r="X472">
            <v>0</v>
          </cell>
          <cell r="Y472">
            <v>0</v>
          </cell>
          <cell r="Z472">
            <v>0</v>
          </cell>
          <cell r="AA472">
            <v>197.95</v>
          </cell>
          <cell r="AB472">
            <v>15197</v>
          </cell>
          <cell r="AC472">
            <v>759.5</v>
          </cell>
          <cell r="AD472">
            <v>667</v>
          </cell>
          <cell r="AE472">
            <v>22248</v>
          </cell>
          <cell r="AF472">
            <v>337.65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197.95</v>
          </cell>
          <cell r="AN472">
            <v>15394.95</v>
          </cell>
          <cell r="AO472">
            <v>16154.45</v>
          </cell>
          <cell r="AP472">
            <v>16821.45</v>
          </cell>
          <cell r="AQ472">
            <v>39069.449999999997</v>
          </cell>
          <cell r="AR472">
            <v>39407.1</v>
          </cell>
          <cell r="AS472">
            <v>39407.1</v>
          </cell>
          <cell r="AT472">
            <v>39407.1</v>
          </cell>
          <cell r="AU472">
            <v>39407.1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11500</v>
          </cell>
          <cell r="BA472">
            <v>11500</v>
          </cell>
          <cell r="BB472">
            <v>11500</v>
          </cell>
          <cell r="BC472">
            <v>50000</v>
          </cell>
          <cell r="BD472">
            <v>50000</v>
          </cell>
          <cell r="BE472">
            <v>50000</v>
          </cell>
          <cell r="BF472">
            <v>50000</v>
          </cell>
          <cell r="BG472">
            <v>50000</v>
          </cell>
          <cell r="BH472">
            <v>11500</v>
          </cell>
          <cell r="BI472">
            <v>16957</v>
          </cell>
        </row>
        <row r="473">
          <cell r="A473">
            <v>754</v>
          </cell>
          <cell r="B473">
            <v>4</v>
          </cell>
          <cell r="C473">
            <v>39</v>
          </cell>
          <cell r="D473" t="str">
            <v>754/442000</v>
          </cell>
          <cell r="E473" t="str">
            <v>4/39/442000/754</v>
          </cell>
          <cell r="F473">
            <v>442000</v>
          </cell>
          <cell r="G473">
            <v>0</v>
          </cell>
          <cell r="H473" t="str">
            <v>TROŠKOVI ZA REPREZENTACIJU</v>
          </cell>
          <cell r="I473">
            <v>0</v>
          </cell>
          <cell r="J473">
            <v>0</v>
          </cell>
          <cell r="K473">
            <v>50000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50000</v>
          </cell>
          <cell r="X473">
            <v>0</v>
          </cell>
          <cell r="Y473">
            <v>0</v>
          </cell>
          <cell r="Z473">
            <v>0</v>
          </cell>
          <cell r="AA473">
            <v>84.5</v>
          </cell>
          <cell r="AB473">
            <v>15197</v>
          </cell>
          <cell r="AC473">
            <v>759.5</v>
          </cell>
          <cell r="AD473">
            <v>667</v>
          </cell>
          <cell r="AE473">
            <v>22248</v>
          </cell>
          <cell r="AF473">
            <v>337.65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84.5</v>
          </cell>
          <cell r="AN473">
            <v>15281.5</v>
          </cell>
          <cell r="AO473">
            <v>16041</v>
          </cell>
          <cell r="AP473">
            <v>16708</v>
          </cell>
          <cell r="AQ473">
            <v>38956</v>
          </cell>
          <cell r="AR473">
            <v>39293.65</v>
          </cell>
          <cell r="AS473">
            <v>39293.65</v>
          </cell>
          <cell r="AT473">
            <v>39293.65</v>
          </cell>
          <cell r="AU473">
            <v>39293.65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11500</v>
          </cell>
          <cell r="BA473">
            <v>11500</v>
          </cell>
          <cell r="BB473">
            <v>11500</v>
          </cell>
          <cell r="BC473">
            <v>50000</v>
          </cell>
          <cell r="BD473">
            <v>50000</v>
          </cell>
          <cell r="BE473">
            <v>50000</v>
          </cell>
          <cell r="BF473">
            <v>50000</v>
          </cell>
          <cell r="BG473">
            <v>50000</v>
          </cell>
          <cell r="BH473">
            <v>11500</v>
          </cell>
          <cell r="BI473">
            <v>0</v>
          </cell>
        </row>
        <row r="474">
          <cell r="A474">
            <v>754</v>
          </cell>
          <cell r="B474">
            <v>4</v>
          </cell>
          <cell r="C474">
            <v>39</v>
          </cell>
          <cell r="D474" t="str">
            <v>754/419620</v>
          </cell>
          <cell r="E474" t="str">
            <v>4/39/419620/754</v>
          </cell>
          <cell r="F474" t="str">
            <v>419620</v>
          </cell>
          <cell r="G474">
            <v>0</v>
          </cell>
          <cell r="H474" t="str">
            <v>USLUGA VANJSKIH-PREFAKTURIRANJE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113.45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113.45</v>
          </cell>
          <cell r="AN474">
            <v>113.45</v>
          </cell>
          <cell r="AO474">
            <v>113.45</v>
          </cell>
          <cell r="AP474">
            <v>113.45</v>
          </cell>
          <cell r="AQ474">
            <v>113.45</v>
          </cell>
          <cell r="AR474">
            <v>113.45</v>
          </cell>
          <cell r="AS474">
            <v>113.45</v>
          </cell>
          <cell r="AT474">
            <v>113.45</v>
          </cell>
          <cell r="AU474">
            <v>113.45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</row>
        <row r="475">
          <cell r="A475">
            <v>754</v>
          </cell>
          <cell r="B475">
            <v>4</v>
          </cell>
          <cell r="C475">
            <v>37</v>
          </cell>
          <cell r="D475" t="str">
            <v>754/414010</v>
          </cell>
          <cell r="E475" t="str">
            <v>4/37/414010/754</v>
          </cell>
          <cell r="F475">
            <v>414010</v>
          </cell>
          <cell r="G475">
            <v>0</v>
          </cell>
          <cell r="H475" t="str">
            <v>NAJAM POSLOVNOG PROSTORA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4800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/>
          <cell r="G476" t="str">
            <v>Costs of sponsorship realization</v>
          </cell>
          <cell r="H476" t="str">
            <v>Troškovi za realizaciju sponzorstva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1400</v>
          </cell>
          <cell r="AE476">
            <v>33222.370000000003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1400</v>
          </cell>
          <cell r="AQ476">
            <v>34622.370000000003</v>
          </cell>
          <cell r="AR476">
            <v>34622.370000000003</v>
          </cell>
          <cell r="AS476">
            <v>34622.370000000003</v>
          </cell>
          <cell r="AT476">
            <v>34622.370000000003</v>
          </cell>
          <cell r="AU476">
            <v>34622.370000000003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34622.369999999995</v>
          </cell>
          <cell r="BD476">
            <v>34622.369999999995</v>
          </cell>
          <cell r="BE476">
            <v>34622.369999999995</v>
          </cell>
          <cell r="BF476">
            <v>34622.369999999995</v>
          </cell>
          <cell r="BG476">
            <v>34622.369999999995</v>
          </cell>
          <cell r="BH476">
            <v>0</v>
          </cell>
          <cell r="BI476">
            <v>4000</v>
          </cell>
        </row>
        <row r="477">
          <cell r="A477">
            <v>612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/>
          <cell r="G477" t="str">
            <v>Mediation commission for contracting sponsorship</v>
          </cell>
          <cell r="H477" t="str">
            <v>Provizija posrednika za ugovaranje sponzorstva</v>
          </cell>
          <cell r="I477" t="str">
            <v>Arlen Brozić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</row>
        <row r="478">
          <cell r="A478">
            <v>651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/>
          <cell r="G478" t="str">
            <v xml:space="preserve">Costs reinvoiced to sponsors </v>
          </cell>
          <cell r="H478" t="str">
            <v>Troškovi koji se prefakturiraju sponzorima</v>
          </cell>
          <cell r="I478" t="str">
            <v>Dolores Krajcar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1400</v>
          </cell>
          <cell r="AE478">
            <v>33222.370000000003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1400</v>
          </cell>
          <cell r="AQ478">
            <v>34622.370000000003</v>
          </cell>
          <cell r="AR478">
            <v>34622.370000000003</v>
          </cell>
          <cell r="AS478">
            <v>34622.370000000003</v>
          </cell>
          <cell r="AT478">
            <v>34622.370000000003</v>
          </cell>
          <cell r="AU478">
            <v>34622.370000000003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34622.369999999995</v>
          </cell>
          <cell r="BD478">
            <v>34622.369999999995</v>
          </cell>
          <cell r="BE478">
            <v>34622.369999999995</v>
          </cell>
          <cell r="BF478">
            <v>34622.369999999995</v>
          </cell>
          <cell r="BG478">
            <v>34622.369999999995</v>
          </cell>
          <cell r="BH478">
            <v>0</v>
          </cell>
          <cell r="BI478">
            <v>4000</v>
          </cell>
        </row>
        <row r="479">
          <cell r="A479">
            <v>651</v>
          </cell>
          <cell r="B479">
            <v>4</v>
          </cell>
          <cell r="C479">
            <v>43</v>
          </cell>
          <cell r="D479" t="str">
            <v>651/419620</v>
          </cell>
          <cell r="E479" t="str">
            <v>4/43/419620/651</v>
          </cell>
          <cell r="F479">
            <v>419620</v>
          </cell>
          <cell r="G479">
            <v>0</v>
          </cell>
          <cell r="H479" t="str">
            <v>USLUGA VANJSKIH-PREFAKTURIRANJE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1400</v>
          </cell>
          <cell r="AE479">
            <v>5500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1400</v>
          </cell>
          <cell r="AQ479">
            <v>6900</v>
          </cell>
          <cell r="AR479">
            <v>6900</v>
          </cell>
          <cell r="AS479">
            <v>6900</v>
          </cell>
          <cell r="AT479">
            <v>6900</v>
          </cell>
          <cell r="AU479">
            <v>6900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6900</v>
          </cell>
          <cell r="BD479">
            <v>6900</v>
          </cell>
          <cell r="BE479">
            <v>6900</v>
          </cell>
          <cell r="BF479">
            <v>6900</v>
          </cell>
          <cell r="BG479">
            <v>6900</v>
          </cell>
          <cell r="BH479">
            <v>0</v>
          </cell>
          <cell r="BI479">
            <v>4000</v>
          </cell>
        </row>
        <row r="480">
          <cell r="A480">
            <v>651</v>
          </cell>
          <cell r="B480">
            <v>4</v>
          </cell>
          <cell r="C480">
            <v>43</v>
          </cell>
          <cell r="D480" t="str">
            <v>651/442000</v>
          </cell>
          <cell r="E480" t="str">
            <v>4/43/442000/651</v>
          </cell>
          <cell r="F480" t="str">
            <v>442000</v>
          </cell>
          <cell r="G480">
            <v>0</v>
          </cell>
          <cell r="H480" t="str">
            <v>TROŠKOVI ZA REPREZENTACIJU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27722.37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27722.37</v>
          </cell>
          <cell r="AR480">
            <v>27722.37</v>
          </cell>
          <cell r="AS480">
            <v>27722.37</v>
          </cell>
          <cell r="AT480">
            <v>27722.37</v>
          </cell>
          <cell r="AU480">
            <v>27722.37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27722.37</v>
          </cell>
          <cell r="BD480">
            <v>27722.37</v>
          </cell>
          <cell r="BE480">
            <v>27722.37</v>
          </cell>
          <cell r="BF480">
            <v>27722.37</v>
          </cell>
          <cell r="BG480">
            <v>27722.37</v>
          </cell>
          <cell r="BH480">
            <v>0</v>
          </cell>
          <cell r="BI480">
            <v>0</v>
          </cell>
        </row>
        <row r="481">
          <cell r="A481">
            <v>651</v>
          </cell>
          <cell r="B481">
            <v>4</v>
          </cell>
          <cell r="C481">
            <v>37</v>
          </cell>
          <cell r="D481" t="str">
            <v>651/414000</v>
          </cell>
          <cell r="E481" t="str">
            <v>4/37/414000/651</v>
          </cell>
          <cell r="F481">
            <v>414000</v>
          </cell>
          <cell r="G481">
            <v>0</v>
          </cell>
          <cell r="H481" t="str">
            <v>NAJAM OPREME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/>
          <cell r="G482" t="str">
            <v>TOTAL:</v>
          </cell>
          <cell r="H482" t="str">
            <v>TOTAL:</v>
          </cell>
          <cell r="I482">
            <v>0</v>
          </cell>
          <cell r="J482">
            <v>0</v>
          </cell>
          <cell r="K482">
            <v>2564000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2564000</v>
          </cell>
          <cell r="X482">
            <v>0</v>
          </cell>
          <cell r="Y482">
            <v>326</v>
          </cell>
          <cell r="Z482">
            <v>0</v>
          </cell>
          <cell r="AA482">
            <v>3589.95</v>
          </cell>
          <cell r="AB482">
            <v>15482</v>
          </cell>
          <cell r="AC482">
            <v>12996.81</v>
          </cell>
          <cell r="AD482">
            <v>1762775.35</v>
          </cell>
          <cell r="AE482">
            <v>615058.02</v>
          </cell>
          <cell r="AF482">
            <v>601.65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326</v>
          </cell>
          <cell r="AL482">
            <v>326</v>
          </cell>
          <cell r="AM482">
            <v>3915.95</v>
          </cell>
          <cell r="AN482">
            <v>19397.95</v>
          </cell>
          <cell r="AO482">
            <v>32394.760000000002</v>
          </cell>
          <cell r="AP482">
            <v>1795170.1099999999</v>
          </cell>
          <cell r="AQ482">
            <v>2410228.13</v>
          </cell>
          <cell r="AR482">
            <v>2410829.7800000003</v>
          </cell>
          <cell r="AS482">
            <v>2410829.7800000003</v>
          </cell>
          <cell r="AT482">
            <v>2410829.7800000003</v>
          </cell>
          <cell r="AU482">
            <v>2410829.7800000003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2466309</v>
          </cell>
          <cell r="BA482">
            <v>2466309</v>
          </cell>
          <cell r="BB482">
            <v>2480939</v>
          </cell>
          <cell r="BC482">
            <v>2526631.91</v>
          </cell>
          <cell r="BD482">
            <v>2526631.91</v>
          </cell>
          <cell r="BE482">
            <v>2526631.91</v>
          </cell>
          <cell r="BF482">
            <v>2526631.91</v>
          </cell>
          <cell r="BG482">
            <v>2526631.91</v>
          </cell>
          <cell r="BH482">
            <v>2466309</v>
          </cell>
          <cell r="BI482">
            <v>2329851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/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/>
          <cell r="G484" t="str">
            <v>1107 - TV BRODCAST</v>
          </cell>
          <cell r="H484" t="str">
            <v>8611- TV PRIJENOS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/>
          <cell r="G485" t="str">
            <v>Cost of TV broadcast</v>
          </cell>
          <cell r="H485" t="str">
            <v>Trošak TV prijenosa</v>
          </cell>
          <cell r="I485">
            <v>0</v>
          </cell>
          <cell r="J485">
            <v>0</v>
          </cell>
          <cell r="K485">
            <v>480000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480000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</row>
        <row r="486">
          <cell r="A486">
            <v>696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/>
          <cell r="G486" t="str">
            <v>Live streaming</v>
          </cell>
          <cell r="H486" t="str">
            <v>Live streeming</v>
          </cell>
          <cell r="I486" t="str">
            <v>Mauro Teković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</row>
        <row r="487">
          <cell r="A487">
            <v>661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/>
          <cell r="G487" t="str">
            <v>Satelite link &amp; rent</v>
          </cell>
          <cell r="H487" t="str">
            <v>Link za satelit i najam</v>
          </cell>
          <cell r="I487" t="str">
            <v>Donatela Fabris Klimić</v>
          </cell>
          <cell r="J487">
            <v>0</v>
          </cell>
          <cell r="K487">
            <v>150000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150000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</row>
        <row r="488">
          <cell r="A488">
            <v>661</v>
          </cell>
          <cell r="B488">
            <v>4</v>
          </cell>
          <cell r="C488">
            <v>33</v>
          </cell>
          <cell r="D488" t="str">
            <v>661/416200</v>
          </cell>
          <cell r="E488" t="str">
            <v>4/33/416200/661</v>
          </cell>
          <cell r="F488">
            <v>416200</v>
          </cell>
          <cell r="G488">
            <v>0</v>
          </cell>
          <cell r="H488" t="str">
            <v>PROFESIONALNE USLUGE ATP</v>
          </cell>
          <cell r="I488">
            <v>0</v>
          </cell>
          <cell r="J488">
            <v>0</v>
          </cell>
          <cell r="K488">
            <v>150000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150000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</row>
        <row r="489">
          <cell r="A489">
            <v>661</v>
          </cell>
          <cell r="B489">
            <v>4</v>
          </cell>
          <cell r="C489">
            <v>38</v>
          </cell>
          <cell r="D489" t="str">
            <v>661/415110</v>
          </cell>
          <cell r="E489" t="str">
            <v>4/38/415110/661</v>
          </cell>
          <cell r="F489">
            <v>415110</v>
          </cell>
          <cell r="G489">
            <v>0</v>
          </cell>
          <cell r="H489" t="str">
            <v>TROŠKOVI OGLAŠAVANJA-TV, RADIO, OSTALO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</row>
        <row r="490">
          <cell r="A490">
            <v>662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/>
          <cell r="G490" t="str">
            <v>Commentators</v>
          </cell>
          <cell r="H490" t="str">
            <v>Komentatori</v>
          </cell>
          <cell r="I490" t="str">
            <v>Mauro Teković</v>
          </cell>
          <cell r="J490">
            <v>0</v>
          </cell>
          <cell r="K490">
            <v>30000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30000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</row>
        <row r="491">
          <cell r="A491">
            <v>662</v>
          </cell>
          <cell r="B491">
            <v>4</v>
          </cell>
          <cell r="C491">
            <v>33</v>
          </cell>
          <cell r="D491" t="str">
            <v>662/416200</v>
          </cell>
          <cell r="E491" t="str">
            <v>4/33/416200/662</v>
          </cell>
          <cell r="F491">
            <v>416200</v>
          </cell>
          <cell r="G491">
            <v>0</v>
          </cell>
          <cell r="H491" t="str">
            <v>PROFESIONALNE USLUGE ATP</v>
          </cell>
          <cell r="I491">
            <v>0</v>
          </cell>
          <cell r="J491">
            <v>0</v>
          </cell>
          <cell r="K491">
            <v>30000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30000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</row>
        <row r="492">
          <cell r="A492">
            <v>662</v>
          </cell>
          <cell r="B492">
            <v>4</v>
          </cell>
          <cell r="C492">
            <v>38</v>
          </cell>
          <cell r="D492" t="str">
            <v>662/415110</v>
          </cell>
          <cell r="E492" t="str">
            <v>4/38/415110/662</v>
          </cell>
          <cell r="F492">
            <v>415110</v>
          </cell>
          <cell r="G492">
            <v>0</v>
          </cell>
          <cell r="H492" t="str">
            <v>TROŠKOVI OGLAŠAVANJA-TV, RADIO, OSTALO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</row>
        <row r="493">
          <cell r="A493">
            <v>664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/>
          <cell r="G493" t="str">
            <v>HTV production</v>
          </cell>
          <cell r="H493" t="str">
            <v>HTV produkcija</v>
          </cell>
          <cell r="I493" t="str">
            <v>Jasminka Vidan</v>
          </cell>
          <cell r="J493">
            <v>0</v>
          </cell>
          <cell r="K493">
            <v>300000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300000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</row>
        <row r="494">
          <cell r="A494">
            <v>664</v>
          </cell>
          <cell r="B494">
            <v>4</v>
          </cell>
          <cell r="C494">
            <v>38</v>
          </cell>
          <cell r="D494" t="str">
            <v>664/415100</v>
          </cell>
          <cell r="E494" t="str">
            <v>4/38/415100/664</v>
          </cell>
          <cell r="F494">
            <v>415100</v>
          </cell>
          <cell r="G494">
            <v>0</v>
          </cell>
          <cell r="H494" t="str">
            <v>TROŠKOVI OGLAŠAVANJA-OFF LINE</v>
          </cell>
          <cell r="I494">
            <v>0</v>
          </cell>
          <cell r="J494">
            <v>0</v>
          </cell>
          <cell r="K494">
            <v>300000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300000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</row>
        <row r="495">
          <cell r="A495">
            <v>664</v>
          </cell>
          <cell r="B495">
            <v>4</v>
          </cell>
          <cell r="C495">
            <v>38</v>
          </cell>
          <cell r="D495" t="str">
            <v>664/415110</v>
          </cell>
          <cell r="E495" t="str">
            <v>4/38/415110/664</v>
          </cell>
          <cell r="F495">
            <v>415110</v>
          </cell>
          <cell r="G495">
            <v>0</v>
          </cell>
          <cell r="H495" t="str">
            <v>TROŠKOVI OGLAŠAVANJA-TV, RADIO, OSTALO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/>
          <cell r="G496" t="str">
            <v>TOTAL:</v>
          </cell>
          <cell r="H496" t="str">
            <v>TOTAL:</v>
          </cell>
          <cell r="I496">
            <v>0</v>
          </cell>
          <cell r="J496">
            <v>0</v>
          </cell>
          <cell r="K496">
            <v>480000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480000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/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/>
          <cell r="G498" t="str">
            <v>1051 - MARKETING</v>
          </cell>
          <cell r="H498" t="str">
            <v>8607 - MARKETING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/>
          <cell r="G499" t="str">
            <v>Media sponsors</v>
          </cell>
          <cell r="H499" t="str">
            <v>Medijski pokrovitelji</v>
          </cell>
          <cell r="I499">
            <v>0</v>
          </cell>
          <cell r="J499">
            <v>0</v>
          </cell>
          <cell r="K499">
            <v>1122930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1122930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1442345.81</v>
          </cell>
          <cell r="AE499">
            <v>-338290.4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1442345.81</v>
          </cell>
          <cell r="AQ499">
            <v>1104055.4100000001</v>
          </cell>
          <cell r="AR499">
            <v>1104055.4100000001</v>
          </cell>
          <cell r="AS499">
            <v>1104055.4100000001</v>
          </cell>
          <cell r="AT499">
            <v>1104055.4100000001</v>
          </cell>
          <cell r="AU499">
            <v>1104055.4100000001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1292180</v>
          </cell>
          <cell r="BA499">
            <v>1336780</v>
          </cell>
          <cell r="BB499">
            <v>1336780</v>
          </cell>
          <cell r="BC499">
            <v>1121757.3599999999</v>
          </cell>
          <cell r="BD499">
            <v>1121757</v>
          </cell>
          <cell r="BE499">
            <v>1121757</v>
          </cell>
          <cell r="BF499">
            <v>1121757</v>
          </cell>
          <cell r="BG499">
            <v>1121757</v>
          </cell>
          <cell r="BH499">
            <v>1271522</v>
          </cell>
          <cell r="BI499">
            <v>1290967</v>
          </cell>
        </row>
        <row r="500">
          <cell r="A500">
            <v>671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/>
          <cell r="G500" t="str">
            <v>TV Istra/TV Kopar</v>
          </cell>
          <cell r="H500" t="str">
            <v>TV Istra/TV Kopar</v>
          </cell>
          <cell r="I500" t="str">
            <v>Mauro Teković</v>
          </cell>
          <cell r="J500">
            <v>0</v>
          </cell>
          <cell r="K500">
            <v>46500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46500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33898.449999999997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33898.449999999997</v>
          </cell>
          <cell r="AQ500">
            <v>33898.449999999997</v>
          </cell>
          <cell r="AR500">
            <v>33898.449999999997</v>
          </cell>
          <cell r="AS500">
            <v>33898.449999999997</v>
          </cell>
          <cell r="AT500">
            <v>33898.449999999997</v>
          </cell>
          <cell r="AU500">
            <v>33898.449999999997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29000</v>
          </cell>
          <cell r="BB500">
            <v>29000</v>
          </cell>
          <cell r="BC500">
            <v>46500</v>
          </cell>
          <cell r="BD500">
            <v>46500</v>
          </cell>
          <cell r="BE500">
            <v>46500</v>
          </cell>
          <cell r="BF500">
            <v>46500</v>
          </cell>
          <cell r="BG500">
            <v>46500</v>
          </cell>
          <cell r="BH500">
            <v>0</v>
          </cell>
          <cell r="BI500">
            <v>28887</v>
          </cell>
        </row>
        <row r="501">
          <cell r="A501">
            <v>671</v>
          </cell>
          <cell r="B501">
            <v>4</v>
          </cell>
          <cell r="C501">
            <v>38</v>
          </cell>
          <cell r="D501" t="str">
            <v>671/415110</v>
          </cell>
          <cell r="E501" t="str">
            <v>4/38/415110/671</v>
          </cell>
          <cell r="F501" t="str">
            <v>415110</v>
          </cell>
          <cell r="G501">
            <v>0</v>
          </cell>
          <cell r="H501" t="str">
            <v>TROŠKOVI OGLAŠAVANJA-TV, RADIO, OSTALO</v>
          </cell>
          <cell r="I501">
            <v>0</v>
          </cell>
          <cell r="J501">
            <v>0</v>
          </cell>
          <cell r="K501">
            <v>46500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46500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33100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33100</v>
          </cell>
          <cell r="AQ501">
            <v>33100</v>
          </cell>
          <cell r="AR501">
            <v>33100</v>
          </cell>
          <cell r="AS501">
            <v>33100</v>
          </cell>
          <cell r="AT501">
            <v>33100</v>
          </cell>
          <cell r="AU501">
            <v>33100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29000</v>
          </cell>
          <cell r="BB501">
            <v>29000</v>
          </cell>
          <cell r="BC501">
            <v>46500</v>
          </cell>
          <cell r="BD501">
            <v>46500</v>
          </cell>
          <cell r="BE501">
            <v>46500</v>
          </cell>
          <cell r="BF501">
            <v>46500</v>
          </cell>
          <cell r="BG501">
            <v>46500</v>
          </cell>
          <cell r="BH501">
            <v>0</v>
          </cell>
          <cell r="BI501">
            <v>0</v>
          </cell>
        </row>
        <row r="502">
          <cell r="A502">
            <v>671</v>
          </cell>
          <cell r="B502">
            <v>4</v>
          </cell>
          <cell r="C502">
            <v>38</v>
          </cell>
          <cell r="D502" t="str">
            <v>671/419600</v>
          </cell>
          <cell r="E502" t="str">
            <v>4/38/419600/671</v>
          </cell>
          <cell r="F502" t="str">
            <v>419600</v>
          </cell>
          <cell r="G502">
            <v>0</v>
          </cell>
          <cell r="H502" t="str">
            <v>USLUGE OGLAŠAVANJA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798.45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798.45</v>
          </cell>
          <cell r="AQ502">
            <v>798.45</v>
          </cell>
          <cell r="AR502">
            <v>798.45</v>
          </cell>
          <cell r="AS502">
            <v>798.45</v>
          </cell>
          <cell r="AT502">
            <v>798.45</v>
          </cell>
          <cell r="AU502">
            <v>798.45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</row>
        <row r="503">
          <cell r="A503">
            <v>672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/>
          <cell r="G503" t="str">
            <v>RTL/Sky &amp; N1</v>
          </cell>
          <cell r="H503" t="str">
            <v>RTL/Sky &amp; N1</v>
          </cell>
          <cell r="I503" t="str">
            <v>Mauro Teković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85972</v>
          </cell>
          <cell r="BA503">
            <v>85972</v>
          </cell>
          <cell r="BB503">
            <v>85972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85972</v>
          </cell>
          <cell r="BI503">
            <v>85814</v>
          </cell>
        </row>
        <row r="504">
          <cell r="A504">
            <v>721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/>
          <cell r="G504" t="str">
            <v>Večernji list (Styria)</v>
          </cell>
          <cell r="H504" t="str">
            <v>Večernji list (Styria)</v>
          </cell>
          <cell r="I504" t="str">
            <v>Mauro Teković</v>
          </cell>
          <cell r="J504">
            <v>0</v>
          </cell>
          <cell r="K504">
            <v>180330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180330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474900</v>
          </cell>
          <cell r="AE504">
            <v>-294570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474900</v>
          </cell>
          <cell r="AQ504">
            <v>180330</v>
          </cell>
          <cell r="AR504">
            <v>180330</v>
          </cell>
          <cell r="AS504">
            <v>180330</v>
          </cell>
          <cell r="AT504">
            <v>180330</v>
          </cell>
          <cell r="AU504">
            <v>180330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185150</v>
          </cell>
          <cell r="BA504">
            <v>185150</v>
          </cell>
          <cell r="BB504">
            <v>185150</v>
          </cell>
          <cell r="BC504">
            <v>180330</v>
          </cell>
          <cell r="BD504">
            <v>180330</v>
          </cell>
          <cell r="BE504">
            <v>180330</v>
          </cell>
          <cell r="BF504">
            <v>180330</v>
          </cell>
          <cell r="BG504">
            <v>180330</v>
          </cell>
          <cell r="BH504">
            <v>185150</v>
          </cell>
          <cell r="BI504">
            <v>185150</v>
          </cell>
        </row>
        <row r="505">
          <cell r="A505">
            <v>721</v>
          </cell>
          <cell r="B505">
            <v>4</v>
          </cell>
          <cell r="C505">
            <v>38</v>
          </cell>
          <cell r="D505" t="str">
            <v>721/415120</v>
          </cell>
          <cell r="E505" t="str">
            <v>4/38/415120/721</v>
          </cell>
          <cell r="F505" t="str">
            <v>415120</v>
          </cell>
          <cell r="G505">
            <v>0</v>
          </cell>
          <cell r="H505" t="str">
            <v>TROŠKOVI OGLAŠAVANJA-TISAK</v>
          </cell>
          <cell r="I505">
            <v>0</v>
          </cell>
          <cell r="J505">
            <v>0</v>
          </cell>
          <cell r="K505">
            <v>180330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180330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180330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180330</v>
          </cell>
          <cell r="AQ505">
            <v>180330</v>
          </cell>
          <cell r="AR505">
            <v>180330</v>
          </cell>
          <cell r="AS505">
            <v>180330</v>
          </cell>
          <cell r="AT505">
            <v>180330</v>
          </cell>
          <cell r="AU505">
            <v>180330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180330</v>
          </cell>
          <cell r="BD505">
            <v>180330</v>
          </cell>
          <cell r="BE505">
            <v>180330</v>
          </cell>
          <cell r="BF505">
            <v>180330</v>
          </cell>
          <cell r="BG505">
            <v>180330</v>
          </cell>
          <cell r="BH505">
            <v>0</v>
          </cell>
          <cell r="BI505">
            <v>0</v>
          </cell>
        </row>
        <row r="506">
          <cell r="A506">
            <v>721</v>
          </cell>
          <cell r="B506">
            <v>4</v>
          </cell>
          <cell r="C506">
            <v>38</v>
          </cell>
          <cell r="D506" t="str">
            <v>721/415110</v>
          </cell>
          <cell r="E506" t="str">
            <v>4/38/415110/721</v>
          </cell>
          <cell r="F506">
            <v>415110</v>
          </cell>
          <cell r="G506">
            <v>0</v>
          </cell>
          <cell r="H506" t="str">
            <v>TROŠKOVI OGLAŠAVANJA-TV, RADIO, OSTALO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294570</v>
          </cell>
          <cell r="AE506">
            <v>-294570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294570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185150</v>
          </cell>
          <cell r="BA506">
            <v>185150</v>
          </cell>
          <cell r="BB506">
            <v>185150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185150</v>
          </cell>
          <cell r="BI506">
            <v>185150</v>
          </cell>
        </row>
        <row r="507">
          <cell r="A507">
            <v>722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/>
          <cell r="G507" t="str">
            <v>Glas Istre / Novi List</v>
          </cell>
          <cell r="H507" t="str">
            <v>Glas Istre / Novi List</v>
          </cell>
          <cell r="I507" t="str">
            <v>Mauro Teković</v>
          </cell>
          <cell r="J507">
            <v>0</v>
          </cell>
          <cell r="K507">
            <v>611000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611000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593189</v>
          </cell>
          <cell r="AE507">
            <v>16879.599999999999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593189</v>
          </cell>
          <cell r="AQ507">
            <v>610068.6</v>
          </cell>
          <cell r="AR507">
            <v>610068.6</v>
          </cell>
          <cell r="AS507">
            <v>610068.6</v>
          </cell>
          <cell r="AT507">
            <v>610068.6</v>
          </cell>
          <cell r="AU507">
            <v>610068.6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615000</v>
          </cell>
          <cell r="BA507">
            <v>615000</v>
          </cell>
          <cell r="BB507">
            <v>615000</v>
          </cell>
          <cell r="BC507">
            <v>610069</v>
          </cell>
          <cell r="BD507">
            <v>610069</v>
          </cell>
          <cell r="BE507">
            <v>610069</v>
          </cell>
          <cell r="BF507">
            <v>610069</v>
          </cell>
          <cell r="BG507">
            <v>610069</v>
          </cell>
          <cell r="BH507">
            <v>615000</v>
          </cell>
          <cell r="BI507">
            <v>614069</v>
          </cell>
        </row>
        <row r="508">
          <cell r="A508">
            <v>722</v>
          </cell>
          <cell r="B508">
            <v>4</v>
          </cell>
          <cell r="C508">
            <v>38</v>
          </cell>
          <cell r="D508" t="str">
            <v>722/415110</v>
          </cell>
          <cell r="E508" t="str">
            <v>4/38/415110/722</v>
          </cell>
          <cell r="F508">
            <v>415110</v>
          </cell>
          <cell r="G508">
            <v>0</v>
          </cell>
          <cell r="H508" t="str">
            <v>TROŠKOVI OGLAŠAVANJA-TV, RADIO, OSTALO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295627</v>
          </cell>
          <cell r="AE508">
            <v>-295627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295627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615000</v>
          </cell>
          <cell r="BA508">
            <v>615000</v>
          </cell>
          <cell r="BB508">
            <v>615000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615000</v>
          </cell>
          <cell r="BI508">
            <v>614069</v>
          </cell>
        </row>
        <row r="509">
          <cell r="A509">
            <v>722</v>
          </cell>
          <cell r="B509">
            <v>4</v>
          </cell>
          <cell r="C509">
            <v>38</v>
          </cell>
          <cell r="D509" t="str">
            <v>722/415120</v>
          </cell>
          <cell r="E509" t="str">
            <v>4/38/415120/722</v>
          </cell>
          <cell r="F509" t="str">
            <v>415120</v>
          </cell>
          <cell r="G509">
            <v>0</v>
          </cell>
          <cell r="H509" t="str">
            <v>TROŠKOVI OGLAŠAVANJA-TISAK</v>
          </cell>
          <cell r="I509">
            <v>0</v>
          </cell>
          <cell r="J509">
            <v>0</v>
          </cell>
          <cell r="K509">
            <v>611000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611000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297562</v>
          </cell>
          <cell r="AE509">
            <v>312506.59999999998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297562</v>
          </cell>
          <cell r="AQ509">
            <v>610068.6</v>
          </cell>
          <cell r="AR509">
            <v>610068.6</v>
          </cell>
          <cell r="AS509">
            <v>610068.6</v>
          </cell>
          <cell r="AT509">
            <v>610068.6</v>
          </cell>
          <cell r="AU509">
            <v>610068.6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610069</v>
          </cell>
          <cell r="BD509">
            <v>610069</v>
          </cell>
          <cell r="BE509">
            <v>610069</v>
          </cell>
          <cell r="BF509">
            <v>610069</v>
          </cell>
          <cell r="BG509">
            <v>610069</v>
          </cell>
          <cell r="BH509">
            <v>0</v>
          </cell>
          <cell r="BI509">
            <v>0</v>
          </cell>
        </row>
        <row r="510">
          <cell r="A510">
            <v>692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/>
          <cell r="G510" t="str">
            <v>Index.hr / ostali mediji</v>
          </cell>
          <cell r="H510" t="str">
            <v>Index.hr / lokalni mediji</v>
          </cell>
          <cell r="I510" t="str">
            <v>Mauro Teković</v>
          </cell>
          <cell r="J510">
            <v>0</v>
          </cell>
          <cell r="K510">
            <v>20000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20000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20658.36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20658.36</v>
          </cell>
          <cell r="AQ510">
            <v>20658.36</v>
          </cell>
          <cell r="AR510">
            <v>20658.36</v>
          </cell>
          <cell r="AS510">
            <v>20658.36</v>
          </cell>
          <cell r="AT510">
            <v>20658.36</v>
          </cell>
          <cell r="AU510">
            <v>20658.36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20658</v>
          </cell>
          <cell r="BA510">
            <v>20658</v>
          </cell>
          <cell r="BB510">
            <v>20658</v>
          </cell>
          <cell r="BC510">
            <v>20658.36</v>
          </cell>
          <cell r="BD510">
            <v>20658</v>
          </cell>
          <cell r="BE510">
            <v>20658</v>
          </cell>
          <cell r="BF510">
            <v>20658</v>
          </cell>
          <cell r="BG510">
            <v>20658</v>
          </cell>
          <cell r="BH510">
            <v>0</v>
          </cell>
          <cell r="BI510">
            <v>2000</v>
          </cell>
        </row>
        <row r="511">
          <cell r="A511">
            <v>692</v>
          </cell>
          <cell r="B511">
            <v>4</v>
          </cell>
          <cell r="C511">
            <v>38</v>
          </cell>
          <cell r="D511" t="str">
            <v>692/415110</v>
          </cell>
          <cell r="E511" t="str">
            <v>4/38/415110/692</v>
          </cell>
          <cell r="F511" t="str">
            <v>415110</v>
          </cell>
          <cell r="G511">
            <v>0</v>
          </cell>
          <cell r="H511" t="str">
            <v>TROŠKOVI OGLAŠAVANJA-TV, RADIO, OSTALO</v>
          </cell>
          <cell r="I511">
            <v>0</v>
          </cell>
          <cell r="J511">
            <v>0</v>
          </cell>
          <cell r="K511">
            <v>20000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20000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17658.36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17658.36</v>
          </cell>
          <cell r="AQ511">
            <v>17658.36</v>
          </cell>
          <cell r="AR511">
            <v>17658.36</v>
          </cell>
          <cell r="AS511">
            <v>17658.36</v>
          </cell>
          <cell r="AT511">
            <v>17658.36</v>
          </cell>
          <cell r="AU511">
            <v>17658.36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20658</v>
          </cell>
          <cell r="BA511">
            <v>20658</v>
          </cell>
          <cell r="BB511">
            <v>20658</v>
          </cell>
          <cell r="BC511">
            <v>17658.36</v>
          </cell>
          <cell r="BD511">
            <v>20658</v>
          </cell>
          <cell r="BE511">
            <v>20658</v>
          </cell>
          <cell r="BF511">
            <v>20658</v>
          </cell>
          <cell r="BG511">
            <v>20658</v>
          </cell>
          <cell r="BH511">
            <v>0</v>
          </cell>
          <cell r="BI511">
            <v>0</v>
          </cell>
        </row>
        <row r="512">
          <cell r="A512">
            <v>692</v>
          </cell>
          <cell r="B512">
            <v>4</v>
          </cell>
          <cell r="C512">
            <v>38</v>
          </cell>
          <cell r="D512" t="str">
            <v>692/415120</v>
          </cell>
          <cell r="E512" t="str">
            <v>4/38/415120/692</v>
          </cell>
          <cell r="F512" t="str">
            <v>415120</v>
          </cell>
          <cell r="G512">
            <v>0</v>
          </cell>
          <cell r="H512" t="str">
            <v>TROŠKOVI OGLAŠAVANJA-TISAK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3000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3000</v>
          </cell>
          <cell r="AQ512">
            <v>3000</v>
          </cell>
          <cell r="AR512">
            <v>3000</v>
          </cell>
          <cell r="AS512">
            <v>3000</v>
          </cell>
          <cell r="AT512">
            <v>3000</v>
          </cell>
          <cell r="AU512">
            <v>3000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3000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</row>
        <row r="513">
          <cell r="A513">
            <v>695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/>
          <cell r="G513" t="str">
            <v>Ipress</v>
          </cell>
          <cell r="H513" t="str">
            <v>Ipress</v>
          </cell>
          <cell r="I513" t="str">
            <v>Mauro Teković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5100</v>
          </cell>
          <cell r="BA513">
            <v>5100</v>
          </cell>
          <cell r="BB513">
            <v>5100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5100</v>
          </cell>
          <cell r="BI513">
            <v>0</v>
          </cell>
        </row>
        <row r="514">
          <cell r="A514">
            <v>727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/>
          <cell r="G514" t="str">
            <v>Bujština</v>
          </cell>
          <cell r="H514" t="str">
            <v>Bujština / lokalni mediji</v>
          </cell>
          <cell r="I514" t="str">
            <v>Mauro Teković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4400</v>
          </cell>
          <cell r="BA514">
            <v>20000</v>
          </cell>
          <cell r="BB514">
            <v>20000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4400</v>
          </cell>
          <cell r="BI514">
            <v>0</v>
          </cell>
        </row>
        <row r="515">
          <cell r="A515">
            <v>723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/>
          <cell r="G515" t="str">
            <v>Istra internet</v>
          </cell>
          <cell r="H515" t="str">
            <v>Istra internet</v>
          </cell>
          <cell r="I515" t="str">
            <v>Mauro Teković</v>
          </cell>
          <cell r="J515">
            <v>0</v>
          </cell>
          <cell r="K515">
            <v>5100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5100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5100</v>
          </cell>
          <cell r="BA515">
            <v>5100</v>
          </cell>
          <cell r="BB515">
            <v>5100</v>
          </cell>
          <cell r="BC515">
            <v>5100</v>
          </cell>
          <cell r="BD515">
            <v>5100</v>
          </cell>
          <cell r="BE515">
            <v>5100</v>
          </cell>
          <cell r="BF515">
            <v>5100</v>
          </cell>
          <cell r="BG515">
            <v>5100</v>
          </cell>
          <cell r="BH515">
            <v>5100</v>
          </cell>
          <cell r="BI515">
            <v>5100</v>
          </cell>
        </row>
        <row r="516">
          <cell r="A516">
            <v>723</v>
          </cell>
          <cell r="B516">
            <v>4</v>
          </cell>
          <cell r="C516">
            <v>38</v>
          </cell>
          <cell r="D516" t="str">
            <v>723/415110</v>
          </cell>
          <cell r="E516" t="str">
            <v>4/38/415110/723</v>
          </cell>
          <cell r="F516">
            <v>415110</v>
          </cell>
          <cell r="G516">
            <v>0</v>
          </cell>
          <cell r="H516" t="str">
            <v>TROŠKOVI OGLAŠAVANJA-TV, RADIO, OSTALO</v>
          </cell>
          <cell r="I516">
            <v>0</v>
          </cell>
          <cell r="J516">
            <v>0</v>
          </cell>
          <cell r="K516">
            <v>5100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5100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5100</v>
          </cell>
          <cell r="BA516">
            <v>5100</v>
          </cell>
          <cell r="BB516">
            <v>5100</v>
          </cell>
          <cell r="BC516">
            <v>5100</v>
          </cell>
          <cell r="BD516">
            <v>5100</v>
          </cell>
          <cell r="BE516">
            <v>5100</v>
          </cell>
          <cell r="BF516">
            <v>5100</v>
          </cell>
          <cell r="BG516">
            <v>5100</v>
          </cell>
          <cell r="BH516">
            <v>5100</v>
          </cell>
          <cell r="BI516">
            <v>5100</v>
          </cell>
        </row>
        <row r="517">
          <cell r="A517">
            <v>694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/>
          <cell r="G517" t="str">
            <v>24 sata</v>
          </cell>
          <cell r="H517" t="str">
            <v>24 sata</v>
          </cell>
          <cell r="I517" t="str">
            <v>Mauro Teković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</row>
        <row r="518">
          <cell r="A518">
            <v>711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/>
          <cell r="G518" t="str">
            <v>Radio Istra</v>
          </cell>
          <cell r="H518" t="str">
            <v>Radio Istra</v>
          </cell>
          <cell r="I518" t="str">
            <v>Mauro Teković</v>
          </cell>
          <cell r="J518">
            <v>0</v>
          </cell>
          <cell r="K518">
            <v>260000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260000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259100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259100</v>
          </cell>
          <cell r="AQ518">
            <v>259100</v>
          </cell>
          <cell r="AR518">
            <v>259100</v>
          </cell>
          <cell r="AS518">
            <v>259100</v>
          </cell>
          <cell r="AT518">
            <v>259100</v>
          </cell>
          <cell r="AU518">
            <v>259100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258000</v>
          </cell>
          <cell r="BA518">
            <v>258000</v>
          </cell>
          <cell r="BB518">
            <v>258000</v>
          </cell>
          <cell r="BC518">
            <v>259100</v>
          </cell>
          <cell r="BD518">
            <v>259100</v>
          </cell>
          <cell r="BE518">
            <v>259100</v>
          </cell>
          <cell r="BF518">
            <v>259100</v>
          </cell>
          <cell r="BG518">
            <v>259100</v>
          </cell>
          <cell r="BH518">
            <v>258000</v>
          </cell>
          <cell r="BI518">
            <v>258000</v>
          </cell>
        </row>
        <row r="519">
          <cell r="A519">
            <v>711</v>
          </cell>
          <cell r="B519">
            <v>4</v>
          </cell>
          <cell r="C519">
            <v>38</v>
          </cell>
          <cell r="D519" t="str">
            <v>711/415110</v>
          </cell>
          <cell r="E519" t="str">
            <v>4/38/415110/711</v>
          </cell>
          <cell r="F519">
            <v>415110</v>
          </cell>
          <cell r="G519">
            <v>0</v>
          </cell>
          <cell r="H519" t="str">
            <v>TROŠKOVI OGLAŠAVANJA-TV, RADIO, OSTALO</v>
          </cell>
          <cell r="I519">
            <v>0</v>
          </cell>
          <cell r="J519">
            <v>0</v>
          </cell>
          <cell r="K519">
            <v>260000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260000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259100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259100</v>
          </cell>
          <cell r="AQ519">
            <v>259100</v>
          </cell>
          <cell r="AR519">
            <v>259100</v>
          </cell>
          <cell r="AS519">
            <v>259100</v>
          </cell>
          <cell r="AT519">
            <v>259100</v>
          </cell>
          <cell r="AU519">
            <v>259100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258000</v>
          </cell>
          <cell r="BA519">
            <v>258000</v>
          </cell>
          <cell r="BB519">
            <v>258000</v>
          </cell>
          <cell r="BC519">
            <v>259100</v>
          </cell>
          <cell r="BD519">
            <v>259100</v>
          </cell>
          <cell r="BE519">
            <v>259100</v>
          </cell>
          <cell r="BF519">
            <v>259100</v>
          </cell>
          <cell r="BG519">
            <v>259100</v>
          </cell>
          <cell r="BH519">
            <v>258000</v>
          </cell>
          <cell r="BI519">
            <v>258000</v>
          </cell>
        </row>
        <row r="520">
          <cell r="A520">
            <v>712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/>
          <cell r="G520" t="str">
            <v>Soundset</v>
          </cell>
          <cell r="H520" t="str">
            <v>Soundset/radio postaje</v>
          </cell>
          <cell r="I520" t="str">
            <v>Mauro Teković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60600</v>
          </cell>
          <cell r="AE520">
            <v>-60600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60600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103000</v>
          </cell>
          <cell r="BA520">
            <v>103000</v>
          </cell>
          <cell r="BB520">
            <v>103000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103000</v>
          </cell>
          <cell r="BI520">
            <v>102144</v>
          </cell>
        </row>
        <row r="521">
          <cell r="A521">
            <v>712</v>
          </cell>
          <cell r="B521">
            <v>4</v>
          </cell>
          <cell r="C521">
            <v>38</v>
          </cell>
          <cell r="D521" t="str">
            <v>712/415110</v>
          </cell>
          <cell r="E521" t="str">
            <v>4/38/415110/712</v>
          </cell>
          <cell r="F521">
            <v>415110</v>
          </cell>
          <cell r="G521">
            <v>0</v>
          </cell>
          <cell r="H521" t="str">
            <v>TROŠKOVI OGLAŠAVANJA-TV, RADIO, OSTALO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60600</v>
          </cell>
          <cell r="AE521">
            <v>-60600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60600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103000</v>
          </cell>
          <cell r="BA521">
            <v>103000</v>
          </cell>
          <cell r="BB521">
            <v>103000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103000</v>
          </cell>
          <cell r="BI521">
            <v>102144</v>
          </cell>
        </row>
        <row r="522">
          <cell r="A522">
            <v>683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/>
          <cell r="G522" t="str">
            <v>Accommodation and meals for media sponsors</v>
          </cell>
          <cell r="H522" t="str">
            <v>Smještaj i prehrana medijski pokrovitelji</v>
          </cell>
          <cell r="I522" t="str">
            <v>Mauro Teković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9800</v>
          </cell>
          <cell r="BA522">
            <v>9800</v>
          </cell>
          <cell r="BB522">
            <v>9800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9800</v>
          </cell>
          <cell r="BI522">
            <v>9803</v>
          </cell>
        </row>
        <row r="523">
          <cell r="A523">
            <v>683</v>
          </cell>
          <cell r="B523">
            <v>4</v>
          </cell>
          <cell r="C523">
            <v>38</v>
          </cell>
          <cell r="D523" t="str">
            <v>683/415110</v>
          </cell>
          <cell r="E523" t="str">
            <v>4/38/415110/683</v>
          </cell>
          <cell r="F523">
            <v>415110</v>
          </cell>
          <cell r="G523">
            <v>0</v>
          </cell>
          <cell r="H523" t="str">
            <v>TROŠKOVI OGLAŠAVANJA-TV, RADIO, OSTALO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</row>
        <row r="524">
          <cell r="A524">
            <v>683</v>
          </cell>
          <cell r="B524">
            <v>4</v>
          </cell>
          <cell r="C524">
            <v>39</v>
          </cell>
          <cell r="D524" t="str">
            <v>683/442000</v>
          </cell>
          <cell r="E524" t="str">
            <v>4/39/442000/683</v>
          </cell>
          <cell r="F524">
            <v>442000</v>
          </cell>
          <cell r="G524">
            <v>0</v>
          </cell>
          <cell r="H524" t="str">
            <v>TROŠKOVI ZA REPREZENTACIJU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9800</v>
          </cell>
          <cell r="BA524">
            <v>9800</v>
          </cell>
          <cell r="BB524">
            <v>9800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9800</v>
          </cell>
          <cell r="BI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/>
          <cell r="G525" t="str">
            <v>Digital media</v>
          </cell>
          <cell r="H525" t="str">
            <v>Digitalni mediji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</row>
        <row r="526">
          <cell r="A526">
            <v>728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/>
          <cell r="G526" t="str">
            <v>Advertising management (DMS)</v>
          </cell>
          <cell r="H526" t="str">
            <v>Upravljanje oglasima (DMS)</v>
          </cell>
          <cell r="I526" t="str">
            <v>Mauro Teković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/>
          <cell r="G527" t="str">
            <v>Video materials</v>
          </cell>
          <cell r="H527" t="str">
            <v>Video materijali</v>
          </cell>
          <cell r="I527">
            <v>0</v>
          </cell>
          <cell r="J527">
            <v>0</v>
          </cell>
          <cell r="K527">
            <v>150000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150000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115200</v>
          </cell>
          <cell r="AE527">
            <v>742.07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115200</v>
          </cell>
          <cell r="AQ527">
            <v>115942.07</v>
          </cell>
          <cell r="AR527">
            <v>115942.07</v>
          </cell>
          <cell r="AS527">
            <v>115942.07</v>
          </cell>
          <cell r="AT527">
            <v>115942.07</v>
          </cell>
          <cell r="AU527">
            <v>115942.07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83000</v>
          </cell>
          <cell r="BA527">
            <v>83000</v>
          </cell>
          <cell r="BB527">
            <v>83000</v>
          </cell>
          <cell r="BC527">
            <v>115942</v>
          </cell>
          <cell r="BD527">
            <v>115942</v>
          </cell>
          <cell r="BE527">
            <v>115942</v>
          </cell>
          <cell r="BF527">
            <v>115942</v>
          </cell>
          <cell r="BG527">
            <v>115942</v>
          </cell>
          <cell r="BH527">
            <v>83000</v>
          </cell>
          <cell r="BI527">
            <v>82783</v>
          </cell>
        </row>
        <row r="528">
          <cell r="A528">
            <v>682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/>
          <cell r="G528" t="str">
            <v>Video materials and TV spots</v>
          </cell>
          <cell r="H528" t="str">
            <v>Video materijali i TV Spot</v>
          </cell>
          <cell r="I528" t="str">
            <v>Mauro Teković</v>
          </cell>
          <cell r="J528">
            <v>0</v>
          </cell>
          <cell r="K528">
            <v>150000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150000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115200</v>
          </cell>
          <cell r="AE528">
            <v>742.07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115200</v>
          </cell>
          <cell r="AQ528">
            <v>115942.07</v>
          </cell>
          <cell r="AR528">
            <v>115942.07</v>
          </cell>
          <cell r="AS528">
            <v>115942.07</v>
          </cell>
          <cell r="AT528">
            <v>115942.07</v>
          </cell>
          <cell r="AU528">
            <v>115942.07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83000</v>
          </cell>
          <cell r="BA528">
            <v>83000</v>
          </cell>
          <cell r="BB528">
            <v>83000</v>
          </cell>
          <cell r="BC528">
            <v>115942</v>
          </cell>
          <cell r="BD528">
            <v>115942</v>
          </cell>
          <cell r="BE528">
            <v>115942</v>
          </cell>
          <cell r="BF528">
            <v>115942</v>
          </cell>
          <cell r="BG528">
            <v>115942</v>
          </cell>
          <cell r="BH528">
            <v>83000</v>
          </cell>
          <cell r="BI528">
            <v>82783</v>
          </cell>
        </row>
        <row r="529">
          <cell r="A529">
            <v>682</v>
          </cell>
          <cell r="B529">
            <v>4</v>
          </cell>
          <cell r="C529">
            <v>33</v>
          </cell>
          <cell r="D529" t="str">
            <v>682/416200</v>
          </cell>
          <cell r="E529" t="str">
            <v>4/33/416200/682</v>
          </cell>
          <cell r="F529">
            <v>416200</v>
          </cell>
          <cell r="G529">
            <v>0</v>
          </cell>
          <cell r="H529" t="str">
            <v>PROFESIONALNE USLUGE ATP</v>
          </cell>
          <cell r="I529">
            <v>0</v>
          </cell>
          <cell r="J529">
            <v>0</v>
          </cell>
          <cell r="K529">
            <v>150000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150000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115200</v>
          </cell>
          <cell r="AE529">
            <v>742.07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115200</v>
          </cell>
          <cell r="AQ529">
            <v>115942.07</v>
          </cell>
          <cell r="AR529">
            <v>115942.07</v>
          </cell>
          <cell r="AS529">
            <v>115942.07</v>
          </cell>
          <cell r="AT529">
            <v>115942.07</v>
          </cell>
          <cell r="AU529">
            <v>115942.07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3000</v>
          </cell>
          <cell r="BA529">
            <v>3000</v>
          </cell>
          <cell r="BB529">
            <v>3000</v>
          </cell>
          <cell r="BC529">
            <v>115942</v>
          </cell>
          <cell r="BD529">
            <v>115942</v>
          </cell>
          <cell r="BE529">
            <v>115942</v>
          </cell>
          <cell r="BF529">
            <v>115942</v>
          </cell>
          <cell r="BG529">
            <v>115942</v>
          </cell>
          <cell r="BH529">
            <v>3000</v>
          </cell>
          <cell r="BI529">
            <v>2783</v>
          </cell>
        </row>
        <row r="530">
          <cell r="A530">
            <v>682</v>
          </cell>
          <cell r="B530">
            <v>4</v>
          </cell>
          <cell r="C530">
            <v>43</v>
          </cell>
          <cell r="D530" t="str">
            <v>682/441200</v>
          </cell>
          <cell r="E530" t="str">
            <v>4/43/441200/682</v>
          </cell>
          <cell r="F530">
            <v>441200</v>
          </cell>
          <cell r="G530">
            <v>0</v>
          </cell>
          <cell r="H530" t="str">
            <v>INTELEKTUALNE USLUGE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80000</v>
          </cell>
          <cell r="BA530">
            <v>80000</v>
          </cell>
          <cell r="BB530">
            <v>80000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80000</v>
          </cell>
          <cell r="BI530">
            <v>80000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/>
          <cell r="G531" t="str">
            <v>Promotion in ATP zone</v>
          </cell>
          <cell r="H531" t="str">
            <v>Promocija u ATP zoni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</row>
        <row r="532">
          <cell r="A532">
            <v>701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/>
          <cell r="G532" t="str">
            <v>Video productions</v>
          </cell>
          <cell r="H532" t="str">
            <v>Video projekcije</v>
          </cell>
          <cell r="I532" t="str">
            <v>Mauro Teković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</row>
        <row r="533">
          <cell r="A533">
            <v>702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/>
          <cell r="G533" t="str">
            <v>Zepellin</v>
          </cell>
          <cell r="H533" t="str">
            <v>Zepelin</v>
          </cell>
          <cell r="I533" t="str">
            <v>Mauro Teković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</row>
        <row r="534">
          <cell r="A534">
            <v>702</v>
          </cell>
          <cell r="B534">
            <v>4</v>
          </cell>
          <cell r="C534">
            <v>38</v>
          </cell>
          <cell r="D534" t="str">
            <v>702/415110</v>
          </cell>
          <cell r="E534" t="str">
            <v>4/38/415110/702</v>
          </cell>
          <cell r="F534">
            <v>415110</v>
          </cell>
          <cell r="G534">
            <v>0</v>
          </cell>
          <cell r="H534" t="str">
            <v>TROŠKOVI OGLAŠAVANJA-TV, RADIO, OSTALO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/>
          <cell r="G535" t="str">
            <v>Posters</v>
          </cell>
          <cell r="H535" t="str">
            <v>Plakati</v>
          </cell>
          <cell r="I535">
            <v>0</v>
          </cell>
          <cell r="J535">
            <v>0</v>
          </cell>
          <cell r="K535">
            <v>127000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127000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126440</v>
          </cell>
          <cell r="AE535">
            <v>7500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126440</v>
          </cell>
          <cell r="AQ535">
            <v>133940</v>
          </cell>
          <cell r="AR535">
            <v>133940</v>
          </cell>
          <cell r="AS535">
            <v>133940</v>
          </cell>
          <cell r="AT535">
            <v>133940</v>
          </cell>
          <cell r="AU535">
            <v>133940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160120</v>
          </cell>
          <cell r="BA535">
            <v>160120</v>
          </cell>
          <cell r="BB535">
            <v>160120</v>
          </cell>
          <cell r="BC535">
            <v>133940</v>
          </cell>
          <cell r="BD535">
            <v>133940</v>
          </cell>
          <cell r="BE535">
            <v>133940</v>
          </cell>
          <cell r="BF535">
            <v>133940</v>
          </cell>
          <cell r="BG535">
            <v>133940</v>
          </cell>
          <cell r="BH535">
            <v>160120</v>
          </cell>
          <cell r="BI535">
            <v>127020</v>
          </cell>
        </row>
        <row r="536">
          <cell r="A536">
            <v>732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/>
          <cell r="G536" t="str">
            <v>Printing billboards, posters</v>
          </cell>
          <cell r="H536" t="str">
            <v>Tisak jumbo plakata, plakata</v>
          </cell>
          <cell r="I536" t="str">
            <v>Mauro Teković</v>
          </cell>
          <cell r="J536">
            <v>0</v>
          </cell>
          <cell r="K536">
            <v>127000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127000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126440</v>
          </cell>
          <cell r="AE536">
            <v>7500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126440</v>
          </cell>
          <cell r="AQ536">
            <v>133940</v>
          </cell>
          <cell r="AR536">
            <v>133940</v>
          </cell>
          <cell r="AS536">
            <v>133940</v>
          </cell>
          <cell r="AT536">
            <v>133940</v>
          </cell>
          <cell r="AU536">
            <v>133940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160120</v>
          </cell>
          <cell r="BA536">
            <v>160120</v>
          </cell>
          <cell r="BB536">
            <v>160120</v>
          </cell>
          <cell r="BC536">
            <v>133940</v>
          </cell>
          <cell r="BD536">
            <v>133940</v>
          </cell>
          <cell r="BE536">
            <v>133940</v>
          </cell>
          <cell r="BF536">
            <v>133940</v>
          </cell>
          <cell r="BG536">
            <v>133940</v>
          </cell>
          <cell r="BH536">
            <v>160120</v>
          </cell>
          <cell r="BI536">
            <v>127020</v>
          </cell>
        </row>
        <row r="537">
          <cell r="A537">
            <v>732</v>
          </cell>
          <cell r="B537">
            <v>4</v>
          </cell>
          <cell r="C537">
            <v>25</v>
          </cell>
          <cell r="D537" t="str">
            <v>732/415420</v>
          </cell>
          <cell r="E537" t="str">
            <v>4/25/415420/732</v>
          </cell>
          <cell r="F537">
            <v>415420</v>
          </cell>
          <cell r="G537">
            <v>0</v>
          </cell>
          <cell r="H537" t="str">
            <v>TROŠKOVI OSTALIH PROPAGAND. MATERIJALA S LOGOM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878.57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878.57</v>
          </cell>
          <cell r="AQ537">
            <v>878.57</v>
          </cell>
          <cell r="AR537">
            <v>878.57</v>
          </cell>
          <cell r="AS537">
            <v>878.57</v>
          </cell>
          <cell r="AT537">
            <v>878.57</v>
          </cell>
          <cell r="AU537">
            <v>878.57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878.57</v>
          </cell>
          <cell r="BD537">
            <v>878.57</v>
          </cell>
          <cell r="BE537">
            <v>878.57</v>
          </cell>
          <cell r="BF537">
            <v>878.57</v>
          </cell>
          <cell r="BG537">
            <v>878.57</v>
          </cell>
          <cell r="BH537">
            <v>0</v>
          </cell>
          <cell r="BI537">
            <v>0</v>
          </cell>
        </row>
        <row r="538">
          <cell r="A538">
            <v>732</v>
          </cell>
          <cell r="B538">
            <v>4</v>
          </cell>
          <cell r="C538">
            <v>25</v>
          </cell>
          <cell r="D538" t="str">
            <v>732/415400</v>
          </cell>
          <cell r="E538" t="str">
            <v>4/25/415400/732</v>
          </cell>
          <cell r="F538" t="str">
            <v>415400</v>
          </cell>
          <cell r="G538">
            <v>0</v>
          </cell>
          <cell r="H538" t="str">
            <v>TROŠKOVI DIZAJNA-TISAK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7500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7500</v>
          </cell>
          <cell r="AR538">
            <v>7500</v>
          </cell>
          <cell r="AS538">
            <v>7500</v>
          </cell>
          <cell r="AT538">
            <v>7500</v>
          </cell>
          <cell r="AU538">
            <v>7500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7500</v>
          </cell>
          <cell r="BD538">
            <v>7500</v>
          </cell>
          <cell r="BE538">
            <v>7500</v>
          </cell>
          <cell r="BF538">
            <v>7500</v>
          </cell>
          <cell r="BG538">
            <v>7500</v>
          </cell>
          <cell r="BH538">
            <v>0</v>
          </cell>
          <cell r="BI538">
            <v>0</v>
          </cell>
        </row>
        <row r="539">
          <cell r="A539">
            <v>732</v>
          </cell>
          <cell r="B539">
            <v>4</v>
          </cell>
          <cell r="C539">
            <v>25</v>
          </cell>
          <cell r="D539" t="str">
            <v>732/415410</v>
          </cell>
          <cell r="E539" t="str">
            <v>4/25/415410/732</v>
          </cell>
          <cell r="F539" t="str">
            <v>415410</v>
          </cell>
          <cell r="G539">
            <v>0</v>
          </cell>
          <cell r="H539" t="str">
            <v>TROŠKOVI PROMOTIVNIH MATERIJALA-TISAK</v>
          </cell>
          <cell r="I539">
            <v>0</v>
          </cell>
          <cell r="J539">
            <v>0</v>
          </cell>
          <cell r="K539">
            <v>27000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27000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24660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24660</v>
          </cell>
          <cell r="AQ539">
            <v>24660</v>
          </cell>
          <cell r="AR539">
            <v>24660</v>
          </cell>
          <cell r="AS539">
            <v>24660</v>
          </cell>
          <cell r="AT539">
            <v>24660</v>
          </cell>
          <cell r="AU539">
            <v>24660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24660</v>
          </cell>
          <cell r="BD539">
            <v>24660</v>
          </cell>
          <cell r="BE539">
            <v>24660</v>
          </cell>
          <cell r="BF539">
            <v>24660</v>
          </cell>
          <cell r="BG539">
            <v>24660</v>
          </cell>
          <cell r="BH539">
            <v>0</v>
          </cell>
          <cell r="BI539">
            <v>0</v>
          </cell>
        </row>
        <row r="540">
          <cell r="A540">
            <v>732</v>
          </cell>
          <cell r="B540">
            <v>4</v>
          </cell>
          <cell r="C540">
            <v>25</v>
          </cell>
          <cell r="D540" t="str">
            <v>732/400121</v>
          </cell>
          <cell r="E540" t="str">
            <v>4/25/400121/732</v>
          </cell>
          <cell r="F540">
            <v>400121</v>
          </cell>
          <cell r="G540">
            <v>0</v>
          </cell>
          <cell r="H540" t="str">
            <v>UREDSKI MATERIJAL-OPERACIJE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</row>
        <row r="541">
          <cell r="A541">
            <v>732</v>
          </cell>
          <cell r="B541">
            <v>4</v>
          </cell>
          <cell r="C541">
            <v>38</v>
          </cell>
          <cell r="D541" t="str">
            <v>732/415110</v>
          </cell>
          <cell r="E541" t="str">
            <v>4/38/415110/732</v>
          </cell>
          <cell r="F541">
            <v>415110</v>
          </cell>
          <cell r="G541">
            <v>0</v>
          </cell>
          <cell r="H541" t="str">
            <v>TROŠKOVI OGLAŠAVANJA-TV, RADIO, OSTALO</v>
          </cell>
          <cell r="I541">
            <v>0</v>
          </cell>
          <cell r="J541">
            <v>0</v>
          </cell>
          <cell r="K541">
            <v>100000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100000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100901.43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100901.43</v>
          </cell>
          <cell r="AQ541">
            <v>100901.43</v>
          </cell>
          <cell r="AR541">
            <v>100901.43</v>
          </cell>
          <cell r="AS541">
            <v>100901.43</v>
          </cell>
          <cell r="AT541">
            <v>100901.43</v>
          </cell>
          <cell r="AU541">
            <v>100901.43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160120</v>
          </cell>
          <cell r="BA541">
            <v>160120</v>
          </cell>
          <cell r="BB541">
            <v>160120</v>
          </cell>
          <cell r="BC541">
            <v>100901.43</v>
          </cell>
          <cell r="BD541">
            <v>100901.43</v>
          </cell>
          <cell r="BE541">
            <v>100901.43</v>
          </cell>
          <cell r="BF541">
            <v>100901.43</v>
          </cell>
          <cell r="BG541">
            <v>100901.43</v>
          </cell>
          <cell r="BH541">
            <v>160120</v>
          </cell>
          <cell r="BI541">
            <v>127020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/>
          <cell r="G542" t="str">
            <v>WEB</v>
          </cell>
          <cell r="H542" t="str">
            <v>WEB</v>
          </cell>
          <cell r="I542">
            <v>0</v>
          </cell>
          <cell r="J542">
            <v>0</v>
          </cell>
          <cell r="K542">
            <v>195000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195000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84677.5</v>
          </cell>
          <cell r="AE542">
            <v>78698.539999999994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84677.5</v>
          </cell>
          <cell r="AQ542">
            <v>163376.03999999998</v>
          </cell>
          <cell r="AR542">
            <v>163376.03999999998</v>
          </cell>
          <cell r="AS542">
            <v>163376.03999999998</v>
          </cell>
          <cell r="AT542">
            <v>163376.03999999998</v>
          </cell>
          <cell r="AU542">
            <v>163376.03999999998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88474</v>
          </cell>
          <cell r="BA542">
            <v>88474</v>
          </cell>
          <cell r="BB542">
            <v>88474</v>
          </cell>
          <cell r="BC542">
            <v>163377</v>
          </cell>
          <cell r="BD542">
            <v>163377</v>
          </cell>
          <cell r="BE542">
            <v>163377</v>
          </cell>
          <cell r="BF542">
            <v>163377</v>
          </cell>
          <cell r="BG542">
            <v>163377</v>
          </cell>
          <cell r="BH542">
            <v>88474</v>
          </cell>
          <cell r="BI542">
            <v>33260</v>
          </cell>
        </row>
        <row r="543">
          <cell r="A543">
            <v>691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/>
          <cell r="G543" t="str">
            <v>Management and maintenance of web site</v>
          </cell>
          <cell r="H543" t="str">
            <v>Uređivanje i održavanje web stranice</v>
          </cell>
          <cell r="I543" t="str">
            <v>Mauro Teković</v>
          </cell>
          <cell r="J543">
            <v>0</v>
          </cell>
          <cell r="K543">
            <v>195000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195000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84677.5</v>
          </cell>
          <cell r="AE543">
            <v>78698.539999999994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84677.5</v>
          </cell>
          <cell r="AQ543">
            <v>163376.03999999998</v>
          </cell>
          <cell r="AR543">
            <v>163376.03999999998</v>
          </cell>
          <cell r="AS543">
            <v>163376.03999999998</v>
          </cell>
          <cell r="AT543">
            <v>163376.03999999998</v>
          </cell>
          <cell r="AU543">
            <v>163376.03999999998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88474</v>
          </cell>
          <cell r="BA543">
            <v>88474</v>
          </cell>
          <cell r="BB543">
            <v>88474</v>
          </cell>
          <cell r="BC543">
            <v>163377</v>
          </cell>
          <cell r="BD543">
            <v>163377</v>
          </cell>
          <cell r="BE543">
            <v>163377</v>
          </cell>
          <cell r="BF543">
            <v>163377</v>
          </cell>
          <cell r="BG543">
            <v>163377</v>
          </cell>
          <cell r="BH543">
            <v>88474</v>
          </cell>
          <cell r="BI543">
            <v>33260</v>
          </cell>
        </row>
        <row r="544">
          <cell r="A544">
            <v>691</v>
          </cell>
          <cell r="B544">
            <v>18</v>
          </cell>
          <cell r="C544">
            <v>32</v>
          </cell>
          <cell r="D544" t="str">
            <v>691/415200</v>
          </cell>
          <cell r="E544" t="str">
            <v>18/32/415200/691</v>
          </cell>
          <cell r="F544">
            <v>415200</v>
          </cell>
          <cell r="G544">
            <v>0</v>
          </cell>
          <cell r="H544" t="str">
            <v>INFORMATIČKI WEB ALATI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1784</v>
          </cell>
        </row>
        <row r="545">
          <cell r="A545">
            <v>691</v>
          </cell>
          <cell r="B545">
            <v>4</v>
          </cell>
          <cell r="C545">
            <v>33</v>
          </cell>
          <cell r="D545" t="str">
            <v>691/416200</v>
          </cell>
          <cell r="E545" t="str">
            <v>4/33/416200/691</v>
          </cell>
          <cell r="F545">
            <v>416200</v>
          </cell>
          <cell r="G545">
            <v>0</v>
          </cell>
          <cell r="H545" t="str">
            <v>PROFESIONALNE USLUGE ATP</v>
          </cell>
          <cell r="I545">
            <v>0</v>
          </cell>
          <cell r="J545">
            <v>0</v>
          </cell>
          <cell r="K545">
            <v>93000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93000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92656.54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92656.54</v>
          </cell>
          <cell r="AR545">
            <v>92656.54</v>
          </cell>
          <cell r="AS545">
            <v>92656.54</v>
          </cell>
          <cell r="AT545">
            <v>92656.54</v>
          </cell>
          <cell r="AU545">
            <v>92656.54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80700</v>
          </cell>
          <cell r="BA545">
            <v>80700</v>
          </cell>
          <cell r="BB545">
            <v>80700</v>
          </cell>
          <cell r="BC545">
            <v>92657</v>
          </cell>
          <cell r="BD545">
            <v>92657</v>
          </cell>
          <cell r="BE545">
            <v>92657</v>
          </cell>
          <cell r="BF545">
            <v>92657</v>
          </cell>
          <cell r="BG545">
            <v>92657</v>
          </cell>
          <cell r="BH545">
            <v>80700</v>
          </cell>
          <cell r="BI545">
            <v>31476</v>
          </cell>
        </row>
        <row r="546">
          <cell r="A546">
            <v>691</v>
          </cell>
          <cell r="B546">
            <v>4</v>
          </cell>
          <cell r="C546">
            <v>33</v>
          </cell>
          <cell r="D546" t="str">
            <v>691/441200</v>
          </cell>
          <cell r="E546" t="str">
            <v>4/33/441200/691</v>
          </cell>
          <cell r="F546" t="str">
            <v>441200</v>
          </cell>
          <cell r="G546">
            <v>0</v>
          </cell>
          <cell r="H546" t="str">
            <v>INTELEKTUALNE USLUGE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677.5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677.5</v>
          </cell>
          <cell r="AQ546">
            <v>677.5</v>
          </cell>
          <cell r="AR546">
            <v>677.5</v>
          </cell>
          <cell r="AS546">
            <v>677.5</v>
          </cell>
          <cell r="AT546">
            <v>677.5</v>
          </cell>
          <cell r="AU546">
            <v>677.5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</row>
        <row r="547">
          <cell r="A547">
            <v>691</v>
          </cell>
          <cell r="B547">
            <v>4</v>
          </cell>
          <cell r="C547">
            <v>33</v>
          </cell>
          <cell r="D547" t="str">
            <v>691/441300</v>
          </cell>
          <cell r="E547" t="str">
            <v>4/33/441300/691</v>
          </cell>
          <cell r="F547" t="str">
            <v>441300</v>
          </cell>
          <cell r="G547">
            <v>0</v>
          </cell>
          <cell r="H547" t="str">
            <v>OSTALE NEPROIZVODNE USLUGE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84000</v>
          </cell>
          <cell r="AE547">
            <v>-84000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84000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</row>
        <row r="548">
          <cell r="A548">
            <v>691</v>
          </cell>
          <cell r="B548">
            <v>4</v>
          </cell>
          <cell r="C548">
            <v>43</v>
          </cell>
          <cell r="D548" t="str">
            <v>691/419900</v>
          </cell>
          <cell r="E548" t="str">
            <v>4/43/419900/691</v>
          </cell>
          <cell r="F548">
            <v>419900</v>
          </cell>
          <cell r="G548">
            <v>0</v>
          </cell>
          <cell r="H548" t="str">
            <v>OSTALE USLUGE</v>
          </cell>
          <cell r="I548">
            <v>0</v>
          </cell>
          <cell r="J548">
            <v>0</v>
          </cell>
          <cell r="K548">
            <v>2000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2000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492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492</v>
          </cell>
          <cell r="AR548">
            <v>492</v>
          </cell>
          <cell r="AS548">
            <v>492</v>
          </cell>
          <cell r="AT548">
            <v>492</v>
          </cell>
          <cell r="AU548">
            <v>492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1170</v>
          </cell>
          <cell r="BA548">
            <v>1170</v>
          </cell>
          <cell r="BB548">
            <v>1170</v>
          </cell>
          <cell r="BC548">
            <v>1170</v>
          </cell>
          <cell r="BD548">
            <v>1170</v>
          </cell>
          <cell r="BE548">
            <v>1170</v>
          </cell>
          <cell r="BF548">
            <v>1170</v>
          </cell>
          <cell r="BG548">
            <v>1170</v>
          </cell>
          <cell r="BH548">
            <v>1170</v>
          </cell>
          <cell r="BI548">
            <v>0</v>
          </cell>
        </row>
        <row r="549">
          <cell r="A549">
            <v>691</v>
          </cell>
          <cell r="B549">
            <v>4</v>
          </cell>
          <cell r="C549">
            <v>38</v>
          </cell>
          <cell r="D549" t="str">
            <v>691/415110</v>
          </cell>
          <cell r="E549" t="str">
            <v>4/38/415110/691</v>
          </cell>
          <cell r="F549">
            <v>415110</v>
          </cell>
          <cell r="G549">
            <v>0</v>
          </cell>
          <cell r="H549" t="str">
            <v>TROŠKOVI OGLAŠAVANJA-TV, RADIO, OSTALO</v>
          </cell>
          <cell r="I549">
            <v>0</v>
          </cell>
          <cell r="J549">
            <v>0</v>
          </cell>
          <cell r="K549">
            <v>100000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100000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69550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69550</v>
          </cell>
          <cell r="AR549">
            <v>69550</v>
          </cell>
          <cell r="AS549">
            <v>69550</v>
          </cell>
          <cell r="AT549">
            <v>69550</v>
          </cell>
          <cell r="AU549">
            <v>69550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6604</v>
          </cell>
          <cell r="BA549">
            <v>6604</v>
          </cell>
          <cell r="BB549">
            <v>6604</v>
          </cell>
          <cell r="BC549">
            <v>69550</v>
          </cell>
          <cell r="BD549">
            <v>69550</v>
          </cell>
          <cell r="BE549">
            <v>69550</v>
          </cell>
          <cell r="BF549">
            <v>69550</v>
          </cell>
          <cell r="BG549">
            <v>69550</v>
          </cell>
          <cell r="BH549">
            <v>6604</v>
          </cell>
          <cell r="BI549">
            <v>0</v>
          </cell>
        </row>
        <row r="550">
          <cell r="A550">
            <v>697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/>
          <cell r="G550" t="str">
            <v xml:space="preserve">WEB advertising </v>
          </cell>
          <cell r="H550" t="str">
            <v>Oglašavanje na webu</v>
          </cell>
          <cell r="I550" t="str">
            <v>Mauro Teković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/>
          <cell r="G551" t="str">
            <v>Creative solutions</v>
          </cell>
          <cell r="H551" t="str">
            <v>Kreativna rješenja</v>
          </cell>
          <cell r="I551">
            <v>0</v>
          </cell>
          <cell r="J551">
            <v>0</v>
          </cell>
          <cell r="K551">
            <v>184000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184000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8000</v>
          </cell>
          <cell r="AC551">
            <v>50000</v>
          </cell>
          <cell r="AD551">
            <v>60000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8000</v>
          </cell>
          <cell r="AO551">
            <v>58000</v>
          </cell>
          <cell r="AP551">
            <v>118000</v>
          </cell>
          <cell r="AQ551">
            <v>118000</v>
          </cell>
          <cell r="AR551">
            <v>118000</v>
          </cell>
          <cell r="AS551">
            <v>118000</v>
          </cell>
          <cell r="AT551">
            <v>118000</v>
          </cell>
          <cell r="AU551">
            <v>118000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184000</v>
          </cell>
          <cell r="BA551">
            <v>184000</v>
          </cell>
          <cell r="BB551">
            <v>184000</v>
          </cell>
          <cell r="BC551">
            <v>184000</v>
          </cell>
          <cell r="BD551">
            <v>184000</v>
          </cell>
          <cell r="BE551">
            <v>184000</v>
          </cell>
          <cell r="BF551">
            <v>184000</v>
          </cell>
          <cell r="BG551">
            <v>184000</v>
          </cell>
          <cell r="BH551">
            <v>184000</v>
          </cell>
          <cell r="BI551">
            <v>183000</v>
          </cell>
        </row>
        <row r="552">
          <cell r="A552">
            <v>742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/>
          <cell r="G552" t="str">
            <v>Design (Nomentas)</v>
          </cell>
          <cell r="H552" t="str">
            <v>Design (Nomentas)</v>
          </cell>
          <cell r="I552" t="str">
            <v>Mauro Teković</v>
          </cell>
          <cell r="J552">
            <v>0</v>
          </cell>
          <cell r="K552">
            <v>184000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184000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8000</v>
          </cell>
          <cell r="AC552">
            <v>50000</v>
          </cell>
          <cell r="AD552">
            <v>60000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8000</v>
          </cell>
          <cell r="AO552">
            <v>58000</v>
          </cell>
          <cell r="AP552">
            <v>118000</v>
          </cell>
          <cell r="AQ552">
            <v>118000</v>
          </cell>
          <cell r="AR552">
            <v>118000</v>
          </cell>
          <cell r="AS552">
            <v>118000</v>
          </cell>
          <cell r="AT552">
            <v>118000</v>
          </cell>
          <cell r="AU552">
            <v>118000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184000</v>
          </cell>
          <cell r="BA552">
            <v>184000</v>
          </cell>
          <cell r="BB552">
            <v>184000</v>
          </cell>
          <cell r="BC552">
            <v>184000</v>
          </cell>
          <cell r="BD552">
            <v>184000</v>
          </cell>
          <cell r="BE552">
            <v>184000</v>
          </cell>
          <cell r="BF552">
            <v>184000</v>
          </cell>
          <cell r="BG552">
            <v>184000</v>
          </cell>
          <cell r="BH552">
            <v>184000</v>
          </cell>
          <cell r="BI552">
            <v>183000</v>
          </cell>
        </row>
        <row r="553">
          <cell r="A553">
            <v>742</v>
          </cell>
          <cell r="B553">
            <v>4</v>
          </cell>
          <cell r="C553">
            <v>33</v>
          </cell>
          <cell r="D553" t="str">
            <v>742/416200</v>
          </cell>
          <cell r="E553" t="str">
            <v>4/33/416200/742</v>
          </cell>
          <cell r="F553">
            <v>416200</v>
          </cell>
          <cell r="G553">
            <v>0</v>
          </cell>
          <cell r="H553" t="str">
            <v>PROFESIONALNE USLUGE ATP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134000</v>
          </cell>
          <cell r="BA553">
            <v>134000</v>
          </cell>
          <cell r="BB553">
            <v>134000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134000</v>
          </cell>
          <cell r="BI553">
            <v>26500</v>
          </cell>
        </row>
        <row r="554">
          <cell r="A554">
            <v>742</v>
          </cell>
          <cell r="B554">
            <v>4</v>
          </cell>
          <cell r="C554">
            <v>43</v>
          </cell>
          <cell r="D554" t="str">
            <v>742/415400</v>
          </cell>
          <cell r="E554" t="str">
            <v>4/43/415400/742</v>
          </cell>
          <cell r="F554">
            <v>415400</v>
          </cell>
          <cell r="G554">
            <v>0</v>
          </cell>
          <cell r="H554" t="str">
            <v>TROŠKOVI DIZAJNA-TISAK</v>
          </cell>
          <cell r="I554">
            <v>0</v>
          </cell>
          <cell r="J554">
            <v>0</v>
          </cell>
          <cell r="K554">
            <v>184000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184000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8000</v>
          </cell>
          <cell r="AC554">
            <v>50000</v>
          </cell>
          <cell r="AD554">
            <v>60000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8000</v>
          </cell>
          <cell r="AO554">
            <v>58000</v>
          </cell>
          <cell r="AP554">
            <v>118000</v>
          </cell>
          <cell r="AQ554">
            <v>118000</v>
          </cell>
          <cell r="AR554">
            <v>118000</v>
          </cell>
          <cell r="AS554">
            <v>118000</v>
          </cell>
          <cell r="AT554">
            <v>118000</v>
          </cell>
          <cell r="AU554">
            <v>118000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50000</v>
          </cell>
          <cell r="BA554">
            <v>50000</v>
          </cell>
          <cell r="BB554">
            <v>50000</v>
          </cell>
          <cell r="BC554">
            <v>184000</v>
          </cell>
          <cell r="BD554">
            <v>184000</v>
          </cell>
          <cell r="BE554">
            <v>184000</v>
          </cell>
          <cell r="BF554">
            <v>184000</v>
          </cell>
          <cell r="BG554">
            <v>184000</v>
          </cell>
          <cell r="BH554">
            <v>50000</v>
          </cell>
          <cell r="BI554">
            <v>156500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/>
          <cell r="G555" t="str">
            <v>TOTAL:</v>
          </cell>
          <cell r="H555" t="str">
            <v>TOTAL:</v>
          </cell>
          <cell r="I555">
            <v>0</v>
          </cell>
          <cell r="J555">
            <v>0</v>
          </cell>
          <cell r="K555">
            <v>1778930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1778930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8000</v>
          </cell>
          <cell r="AC555">
            <v>50000</v>
          </cell>
          <cell r="AD555">
            <v>1828663.31</v>
          </cell>
          <cell r="AE555">
            <v>-251349.79000000004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8000</v>
          </cell>
          <cell r="AO555">
            <v>58000</v>
          </cell>
          <cell r="AP555">
            <v>1886663.31</v>
          </cell>
          <cell r="AQ555">
            <v>1635313.52</v>
          </cell>
          <cell r="AR555">
            <v>1635313.52</v>
          </cell>
          <cell r="AS555">
            <v>1635313.52</v>
          </cell>
          <cell r="AT555">
            <v>1635313.52</v>
          </cell>
          <cell r="AU555">
            <v>1635313.52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1807774</v>
          </cell>
          <cell r="BA555">
            <v>1852374</v>
          </cell>
          <cell r="BB555">
            <v>1852374</v>
          </cell>
          <cell r="BC555">
            <v>1719016.3599999999</v>
          </cell>
          <cell r="BD555">
            <v>1719016</v>
          </cell>
          <cell r="BE555">
            <v>1719016</v>
          </cell>
          <cell r="BF555">
            <v>1719016</v>
          </cell>
          <cell r="BG555">
            <v>1719016</v>
          </cell>
          <cell r="BH555">
            <v>1787116</v>
          </cell>
          <cell r="BI555">
            <v>1717030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/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/>
          <cell r="G557" t="str">
            <v>1097 - PR</v>
          </cell>
          <cell r="H557" t="str">
            <v>8610 - PR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/>
          <cell r="G558" t="str">
            <v>Analysis (PR and marketing)</v>
          </cell>
          <cell r="H558" t="str">
            <v>Analize (PR i marketing)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</row>
        <row r="559">
          <cell r="A559">
            <v>161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/>
          <cell r="G559" t="str">
            <v>Global MMK</v>
          </cell>
          <cell r="H559" t="str">
            <v>Global MMK</v>
          </cell>
          <cell r="I559" t="str">
            <v>Mauro Teković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</row>
        <row r="560">
          <cell r="A560">
            <v>162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/>
          <cell r="G560" t="str">
            <v>Media Net</v>
          </cell>
          <cell r="H560" t="str">
            <v>Media Net</v>
          </cell>
          <cell r="I560" t="str">
            <v>Arlen Brozić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</row>
        <row r="561">
          <cell r="A561">
            <v>163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/>
          <cell r="G561" t="str">
            <v>Press Cut</v>
          </cell>
          <cell r="H561" t="str">
            <v>Press Cut</v>
          </cell>
          <cell r="I561" t="str">
            <v>Arlen Brozić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</row>
        <row r="562">
          <cell r="A562">
            <v>163</v>
          </cell>
          <cell r="B562">
            <v>4</v>
          </cell>
          <cell r="C562">
            <v>38</v>
          </cell>
          <cell r="D562" t="str">
            <v>163/415110</v>
          </cell>
          <cell r="E562" t="str">
            <v>4/38/415110/163</v>
          </cell>
          <cell r="F562">
            <v>415110</v>
          </cell>
          <cell r="G562">
            <v>0</v>
          </cell>
          <cell r="H562" t="str">
            <v>TROŠKOVI OGLAŠAVANJA-TV, RADIO, OSTALO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/>
          <cell r="G563" t="str">
            <v>Tournament print materials</v>
          </cell>
          <cell r="H563" t="str">
            <v>Tiskovine Turnira</v>
          </cell>
          <cell r="I563">
            <v>0</v>
          </cell>
          <cell r="J563">
            <v>0</v>
          </cell>
          <cell r="K563">
            <v>143000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143000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18000</v>
          </cell>
          <cell r="AD563">
            <v>109500</v>
          </cell>
          <cell r="AE563">
            <v>15002.5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18000</v>
          </cell>
          <cell r="AP563">
            <v>127500</v>
          </cell>
          <cell r="AQ563">
            <v>142502.5</v>
          </cell>
          <cell r="AR563">
            <v>142502.5</v>
          </cell>
          <cell r="AS563">
            <v>142502.5</v>
          </cell>
          <cell r="AT563">
            <v>142502.5</v>
          </cell>
          <cell r="AU563">
            <v>142502.5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133612</v>
          </cell>
          <cell r="BA563">
            <v>133612</v>
          </cell>
          <cell r="BB563">
            <v>133612</v>
          </cell>
          <cell r="BC563">
            <v>142502.5</v>
          </cell>
          <cell r="BD563">
            <v>142502.5</v>
          </cell>
          <cell r="BE563">
            <v>142502.5</v>
          </cell>
          <cell r="BF563">
            <v>142502.5</v>
          </cell>
          <cell r="BG563">
            <v>142502.5</v>
          </cell>
          <cell r="BH563">
            <v>133612</v>
          </cell>
          <cell r="BI563">
            <v>133612</v>
          </cell>
        </row>
        <row r="564">
          <cell r="A564">
            <v>171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/>
          <cell r="G564" t="str">
            <v>Official catalogue</v>
          </cell>
          <cell r="H564" t="str">
            <v>Službeni katalog</v>
          </cell>
          <cell r="I564" t="str">
            <v>Dolores Krajcar</v>
          </cell>
          <cell r="J564">
            <v>0</v>
          </cell>
          <cell r="K564">
            <v>90000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90000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74700</v>
          </cell>
          <cell r="AE564">
            <v>15002.5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74700</v>
          </cell>
          <cell r="AQ564">
            <v>89702.5</v>
          </cell>
          <cell r="AR564">
            <v>89702.5</v>
          </cell>
          <cell r="AS564">
            <v>89702.5</v>
          </cell>
          <cell r="AT564">
            <v>89702.5</v>
          </cell>
          <cell r="AU564">
            <v>89702.5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90292</v>
          </cell>
          <cell r="BA564">
            <v>90292</v>
          </cell>
          <cell r="BB564">
            <v>90292</v>
          </cell>
          <cell r="BC564">
            <v>89702.5</v>
          </cell>
          <cell r="BD564">
            <v>89702.5</v>
          </cell>
          <cell r="BE564">
            <v>89702.5</v>
          </cell>
          <cell r="BF564">
            <v>89702.5</v>
          </cell>
          <cell r="BG564">
            <v>89702.5</v>
          </cell>
          <cell r="BH564">
            <v>90292</v>
          </cell>
          <cell r="BI564">
            <v>90292</v>
          </cell>
        </row>
        <row r="565">
          <cell r="A565">
            <v>171</v>
          </cell>
          <cell r="B565">
            <v>4</v>
          </cell>
          <cell r="C565">
            <v>38</v>
          </cell>
          <cell r="D565" t="str">
            <v>171/415110</v>
          </cell>
          <cell r="E565" t="str">
            <v>4/38/415110/171</v>
          </cell>
          <cell r="F565">
            <v>415110</v>
          </cell>
          <cell r="G565">
            <v>0</v>
          </cell>
          <cell r="H565" t="str">
            <v>TROŠKOVI OGLAŠAVANJA-TV, RADIO, OSTALO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90292</v>
          </cell>
          <cell r="BA565">
            <v>90292</v>
          </cell>
          <cell r="BB565">
            <v>90292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90292</v>
          </cell>
          <cell r="BI565">
            <v>72700</v>
          </cell>
        </row>
        <row r="566">
          <cell r="A566">
            <v>171</v>
          </cell>
          <cell r="B566">
            <v>4</v>
          </cell>
          <cell r="C566">
            <v>38</v>
          </cell>
          <cell r="D566" t="str">
            <v>171/415120</v>
          </cell>
          <cell r="E566" t="str">
            <v>4/38/415120/171</v>
          </cell>
          <cell r="F566" t="str">
            <v>415120</v>
          </cell>
          <cell r="G566">
            <v>0</v>
          </cell>
          <cell r="H566" t="str">
            <v>TROŠKOVI OGLAŠAVANJA-TISAK</v>
          </cell>
          <cell r="I566">
            <v>0</v>
          </cell>
          <cell r="J566">
            <v>0</v>
          </cell>
          <cell r="K566">
            <v>17000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17000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2000</v>
          </cell>
          <cell r="AE566">
            <v>15002.5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2000</v>
          </cell>
          <cell r="AQ566">
            <v>17002.5</v>
          </cell>
          <cell r="AR566">
            <v>17002.5</v>
          </cell>
          <cell r="AS566">
            <v>17002.5</v>
          </cell>
          <cell r="AT566">
            <v>17002.5</v>
          </cell>
          <cell r="AU566">
            <v>17002.5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17002.5</v>
          </cell>
          <cell r="BD566">
            <v>17002.5</v>
          </cell>
          <cell r="BE566">
            <v>17002.5</v>
          </cell>
          <cell r="BF566">
            <v>17002.5</v>
          </cell>
          <cell r="BG566">
            <v>17002.5</v>
          </cell>
          <cell r="BH566">
            <v>0</v>
          </cell>
          <cell r="BI566">
            <v>0</v>
          </cell>
        </row>
        <row r="567">
          <cell r="A567">
            <v>171</v>
          </cell>
          <cell r="B567">
            <v>4</v>
          </cell>
          <cell r="C567">
            <v>38</v>
          </cell>
          <cell r="D567" t="str">
            <v>171/415410</v>
          </cell>
          <cell r="E567" t="str">
            <v>4/38/415410/171</v>
          </cell>
          <cell r="F567" t="str">
            <v>415410</v>
          </cell>
          <cell r="G567">
            <v>0</v>
          </cell>
          <cell r="H567" t="str">
            <v>TROŠKOVI PROMOTIVNIH MATERIJALA-TISAK</v>
          </cell>
          <cell r="I567">
            <v>0</v>
          </cell>
          <cell r="J567">
            <v>0</v>
          </cell>
          <cell r="K567">
            <v>73000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73000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72700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72700</v>
          </cell>
          <cell r="AQ567">
            <v>72700</v>
          </cell>
          <cell r="AR567">
            <v>72700</v>
          </cell>
          <cell r="AS567">
            <v>72700</v>
          </cell>
          <cell r="AT567">
            <v>72700</v>
          </cell>
          <cell r="AU567">
            <v>72700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72700</v>
          </cell>
          <cell r="BD567">
            <v>72700</v>
          </cell>
          <cell r="BE567">
            <v>72700</v>
          </cell>
          <cell r="BF567">
            <v>72700</v>
          </cell>
          <cell r="BG567">
            <v>72700</v>
          </cell>
          <cell r="BH567">
            <v>0</v>
          </cell>
          <cell r="BI567">
            <v>0</v>
          </cell>
        </row>
        <row r="568">
          <cell r="A568">
            <v>171</v>
          </cell>
          <cell r="B568">
            <v>4</v>
          </cell>
          <cell r="C568">
            <v>38</v>
          </cell>
          <cell r="D568" t="str">
            <v>171/415100</v>
          </cell>
          <cell r="E568" t="str">
            <v>4/38/415100/171</v>
          </cell>
          <cell r="F568">
            <v>415100</v>
          </cell>
          <cell r="G568">
            <v>0</v>
          </cell>
          <cell r="H568" t="str">
            <v>TROŠKOVI OGLAŠAVANJA-OFF LINE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</row>
        <row r="569">
          <cell r="A569">
            <v>174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/>
          <cell r="G569" t="str">
            <v>Daily News</v>
          </cell>
          <cell r="H569" t="str">
            <v>Daily News</v>
          </cell>
          <cell r="I569" t="str">
            <v>Arlen Brozić</v>
          </cell>
          <cell r="J569">
            <v>0</v>
          </cell>
          <cell r="K569">
            <v>53000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53000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18000</v>
          </cell>
          <cell r="AD569">
            <v>34800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18000</v>
          </cell>
          <cell r="AP569">
            <v>52800</v>
          </cell>
          <cell r="AQ569">
            <v>52800</v>
          </cell>
          <cell r="AR569">
            <v>52800</v>
          </cell>
          <cell r="AS569">
            <v>52800</v>
          </cell>
          <cell r="AT569">
            <v>52800</v>
          </cell>
          <cell r="AU569">
            <v>52800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43320</v>
          </cell>
          <cell r="BA569">
            <v>43320</v>
          </cell>
          <cell r="BB569">
            <v>43320</v>
          </cell>
          <cell r="BC569">
            <v>52800</v>
          </cell>
          <cell r="BD569">
            <v>52800</v>
          </cell>
          <cell r="BE569">
            <v>52800</v>
          </cell>
          <cell r="BF569">
            <v>52800</v>
          </cell>
          <cell r="BG569">
            <v>52800</v>
          </cell>
          <cell r="BH569">
            <v>43320</v>
          </cell>
          <cell r="BI569">
            <v>43320</v>
          </cell>
        </row>
        <row r="570">
          <cell r="A570">
            <v>174</v>
          </cell>
          <cell r="B570">
            <v>4</v>
          </cell>
          <cell r="C570">
            <v>38</v>
          </cell>
          <cell r="D570" t="str">
            <v>174/415100</v>
          </cell>
          <cell r="E570" t="str">
            <v>4/38/415100/174</v>
          </cell>
          <cell r="F570">
            <v>415100</v>
          </cell>
          <cell r="G570">
            <v>0</v>
          </cell>
          <cell r="H570" t="str">
            <v>TROŠKOVI OGLAŠAVANJA-OFF LINE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</row>
        <row r="571">
          <cell r="A571">
            <v>174</v>
          </cell>
          <cell r="B571">
            <v>4</v>
          </cell>
          <cell r="C571">
            <v>38</v>
          </cell>
          <cell r="D571" t="str">
            <v>174/415110</v>
          </cell>
          <cell r="E571" t="str">
            <v>4/38/415110/174</v>
          </cell>
          <cell r="F571">
            <v>415110</v>
          </cell>
          <cell r="G571">
            <v>0</v>
          </cell>
          <cell r="H571" t="str">
            <v>TROŠKOVI OGLAŠAVANJA-TV, RADIO, OSTALO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</row>
        <row r="572">
          <cell r="A572">
            <v>174</v>
          </cell>
          <cell r="B572">
            <v>4</v>
          </cell>
          <cell r="C572">
            <v>38</v>
          </cell>
          <cell r="D572" t="str">
            <v>174/415410</v>
          </cell>
          <cell r="E572" t="str">
            <v>4/38/415410/174</v>
          </cell>
          <cell r="F572" t="str">
            <v>415410</v>
          </cell>
          <cell r="G572">
            <v>0</v>
          </cell>
          <cell r="H572" t="str">
            <v>TROŠKOVI PROMOTIVNIH MATERIJALA-TISAK</v>
          </cell>
          <cell r="I572">
            <v>0</v>
          </cell>
          <cell r="J572">
            <v>0</v>
          </cell>
          <cell r="K572">
            <v>53000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53000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18000</v>
          </cell>
          <cell r="AD572">
            <v>34800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18000</v>
          </cell>
          <cell r="AP572">
            <v>52800</v>
          </cell>
          <cell r="AQ572">
            <v>52800</v>
          </cell>
          <cell r="AR572">
            <v>52800</v>
          </cell>
          <cell r="AS572">
            <v>52800</v>
          </cell>
          <cell r="AT572">
            <v>52800</v>
          </cell>
          <cell r="AU572">
            <v>52800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52800</v>
          </cell>
          <cell r="BD572">
            <v>52800</v>
          </cell>
          <cell r="BE572">
            <v>52800</v>
          </cell>
          <cell r="BF572">
            <v>52800</v>
          </cell>
          <cell r="BG572">
            <v>52800</v>
          </cell>
          <cell r="BH572">
            <v>0</v>
          </cell>
          <cell r="BI572">
            <v>0</v>
          </cell>
        </row>
        <row r="573">
          <cell r="A573">
            <v>174</v>
          </cell>
          <cell r="B573">
            <v>4</v>
          </cell>
          <cell r="C573">
            <v>25</v>
          </cell>
          <cell r="D573" t="str">
            <v>174/415420</v>
          </cell>
          <cell r="E573" t="str">
            <v>4/25/415420/174</v>
          </cell>
          <cell r="F573">
            <v>415420</v>
          </cell>
          <cell r="G573">
            <v>0</v>
          </cell>
          <cell r="H573" t="str">
            <v>TROŠKOVI OSTALIH PROPAGAND. MATERIJALA S LOGOM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43320</v>
          </cell>
          <cell r="BA573">
            <v>43320</v>
          </cell>
          <cell r="BB573">
            <v>43320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43320</v>
          </cell>
          <cell r="BI573">
            <v>43320</v>
          </cell>
        </row>
        <row r="574">
          <cell r="A574">
            <v>174</v>
          </cell>
          <cell r="B574">
            <v>4</v>
          </cell>
          <cell r="C574">
            <v>43</v>
          </cell>
          <cell r="D574" t="str">
            <v>174/441200</v>
          </cell>
          <cell r="E574" t="str">
            <v>4/43/441200/174</v>
          </cell>
          <cell r="F574">
            <v>441200</v>
          </cell>
          <cell r="G574">
            <v>0</v>
          </cell>
          <cell r="H574" t="str">
            <v>INTELEKTUALNE USLUGE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/>
          <cell r="G575" t="str">
            <v>PR</v>
          </cell>
          <cell r="H575" t="str">
            <v>PR</v>
          </cell>
          <cell r="I575">
            <v>0</v>
          </cell>
          <cell r="J575">
            <v>0</v>
          </cell>
          <cell r="K575">
            <v>665000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665000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22141.24</v>
          </cell>
          <cell r="AD575">
            <v>37280.159999999996</v>
          </cell>
          <cell r="AE575">
            <v>347147.8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22141.24</v>
          </cell>
          <cell r="AP575">
            <v>59421.399999999994</v>
          </cell>
          <cell r="AQ575">
            <v>406569.19999999995</v>
          </cell>
          <cell r="AR575">
            <v>406569.19999999995</v>
          </cell>
          <cell r="AS575">
            <v>406569.19999999995</v>
          </cell>
          <cell r="AT575">
            <v>406569.19999999995</v>
          </cell>
          <cell r="AU575">
            <v>406569.19999999995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626000</v>
          </cell>
          <cell r="BA575">
            <v>691000</v>
          </cell>
          <cell r="BB575">
            <v>715357</v>
          </cell>
          <cell r="BC575">
            <v>525251.09</v>
          </cell>
          <cell r="BD575">
            <v>525251.09</v>
          </cell>
          <cell r="BE575">
            <v>525251.09</v>
          </cell>
          <cell r="BF575">
            <v>525251.09</v>
          </cell>
          <cell r="BG575">
            <v>525251.09</v>
          </cell>
          <cell r="BH575">
            <v>626000</v>
          </cell>
          <cell r="BI575">
            <v>486746</v>
          </cell>
        </row>
        <row r="576">
          <cell r="A576">
            <v>181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/>
          <cell r="G576" t="str">
            <v xml:space="preserve">PR abroad </v>
          </cell>
          <cell r="H576" t="str">
            <v>PR u inozemstvu</v>
          </cell>
          <cell r="I576" t="str">
            <v>Arlen Brozić</v>
          </cell>
          <cell r="J576">
            <v>0</v>
          </cell>
          <cell r="K576">
            <v>25000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25000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22141.24</v>
          </cell>
          <cell r="AD576">
            <v>2216.46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22141.24</v>
          </cell>
          <cell r="AP576">
            <v>24357.7</v>
          </cell>
          <cell r="AQ576">
            <v>24357.7</v>
          </cell>
          <cell r="AR576">
            <v>24357.7</v>
          </cell>
          <cell r="AS576">
            <v>24357.7</v>
          </cell>
          <cell r="AT576">
            <v>24357.7</v>
          </cell>
          <cell r="AU576">
            <v>24357.7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24357</v>
          </cell>
          <cell r="BC576">
            <v>24357</v>
          </cell>
          <cell r="BD576">
            <v>24357</v>
          </cell>
          <cell r="BE576">
            <v>24357</v>
          </cell>
          <cell r="BF576">
            <v>24357</v>
          </cell>
          <cell r="BG576">
            <v>24357</v>
          </cell>
          <cell r="BH576">
            <v>0</v>
          </cell>
          <cell r="BI576">
            <v>0</v>
          </cell>
        </row>
        <row r="577">
          <cell r="A577">
            <v>181</v>
          </cell>
          <cell r="B577">
            <v>4</v>
          </cell>
          <cell r="C577">
            <v>38</v>
          </cell>
          <cell r="D577" t="str">
            <v>181/415110</v>
          </cell>
          <cell r="E577" t="str">
            <v>4/38/415110/181</v>
          </cell>
          <cell r="F577" t="str">
            <v>415110</v>
          </cell>
          <cell r="G577">
            <v>0</v>
          </cell>
          <cell r="H577" t="str">
            <v>TROŠKOVI OGLAŠAVANJA-TV, RADIO, OSTALO</v>
          </cell>
          <cell r="I577">
            <v>0</v>
          </cell>
          <cell r="J577">
            <v>0</v>
          </cell>
          <cell r="K577">
            <v>25000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25000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22141.24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22141.24</v>
          </cell>
          <cell r="AP577">
            <v>22141.24</v>
          </cell>
          <cell r="AQ577">
            <v>22141.24</v>
          </cell>
          <cell r="AR577">
            <v>22141.24</v>
          </cell>
          <cell r="AS577">
            <v>22141.24</v>
          </cell>
          <cell r="AT577">
            <v>22141.24</v>
          </cell>
          <cell r="AU577">
            <v>22141.24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22141</v>
          </cell>
          <cell r="BC577">
            <v>22141</v>
          </cell>
          <cell r="BD577">
            <v>22141</v>
          </cell>
          <cell r="BE577">
            <v>22141</v>
          </cell>
          <cell r="BF577">
            <v>22141</v>
          </cell>
          <cell r="BG577">
            <v>22141</v>
          </cell>
          <cell r="BH577">
            <v>0</v>
          </cell>
          <cell r="BI577">
            <v>0</v>
          </cell>
        </row>
        <row r="578">
          <cell r="A578">
            <v>181</v>
          </cell>
          <cell r="B578">
            <v>4</v>
          </cell>
          <cell r="C578">
            <v>38</v>
          </cell>
          <cell r="D578" t="str">
            <v>181/416200</v>
          </cell>
          <cell r="E578" t="str">
            <v>4/38/416200/181</v>
          </cell>
          <cell r="F578" t="str">
            <v>416200</v>
          </cell>
          <cell r="G578">
            <v>0</v>
          </cell>
          <cell r="H578" t="str">
            <v>PROFESIONALNE USLUGE ATP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2216.46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2216.46</v>
          </cell>
          <cell r="AR578">
            <v>2216.46</v>
          </cell>
          <cell r="AS578">
            <v>2216.46</v>
          </cell>
          <cell r="AT578">
            <v>2216.46</v>
          </cell>
          <cell r="AU578">
            <v>2216.46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2216</v>
          </cell>
          <cell r="BC578">
            <v>2216</v>
          </cell>
          <cell r="BD578">
            <v>2216</v>
          </cell>
          <cell r="BE578">
            <v>2216</v>
          </cell>
          <cell r="BF578">
            <v>2216</v>
          </cell>
          <cell r="BG578">
            <v>2216</v>
          </cell>
          <cell r="BH578">
            <v>0</v>
          </cell>
          <cell r="BI578">
            <v>0</v>
          </cell>
        </row>
        <row r="579">
          <cell r="A579">
            <v>181</v>
          </cell>
          <cell r="B579">
            <v>4</v>
          </cell>
          <cell r="C579">
            <v>38</v>
          </cell>
          <cell r="D579" t="str">
            <v>181/441200</v>
          </cell>
          <cell r="E579" t="str">
            <v>4/38/441200/181</v>
          </cell>
          <cell r="F579" t="str">
            <v>441200</v>
          </cell>
          <cell r="G579">
            <v>0</v>
          </cell>
          <cell r="H579" t="str">
            <v>INTELEKTUALNE USLUGE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2216.46</v>
          </cell>
          <cell r="AE579">
            <v>-2216.46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2216.46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</row>
        <row r="580">
          <cell r="A580">
            <v>183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/>
          <cell r="G580" t="str">
            <v>PR agency (404)</v>
          </cell>
          <cell r="H580" t="str">
            <v>PR Agencija (404)</v>
          </cell>
          <cell r="I580" t="str">
            <v>Arlen Brozić</v>
          </cell>
          <cell r="J580">
            <v>0</v>
          </cell>
          <cell r="K580">
            <v>350000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350000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331317.40999999997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331317.40999999997</v>
          </cell>
          <cell r="AR580">
            <v>331317.40999999997</v>
          </cell>
          <cell r="AS580">
            <v>331317.40999999997</v>
          </cell>
          <cell r="AT580">
            <v>331317.40999999997</v>
          </cell>
          <cell r="AU580">
            <v>331317.40999999997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542000</v>
          </cell>
          <cell r="BA580">
            <v>507000</v>
          </cell>
          <cell r="BB580">
            <v>507000</v>
          </cell>
          <cell r="BC580">
            <v>350000</v>
          </cell>
          <cell r="BD580">
            <v>350000</v>
          </cell>
          <cell r="BE580">
            <v>350000</v>
          </cell>
          <cell r="BF580">
            <v>350000</v>
          </cell>
          <cell r="BG580">
            <v>350000</v>
          </cell>
          <cell r="BH580">
            <v>542000</v>
          </cell>
          <cell r="BI580">
            <v>402780</v>
          </cell>
        </row>
        <row r="581">
          <cell r="A581">
            <v>183</v>
          </cell>
          <cell r="B581">
            <v>4</v>
          </cell>
          <cell r="C581">
            <v>33</v>
          </cell>
          <cell r="D581" t="str">
            <v>183/416200</v>
          </cell>
          <cell r="E581" t="str">
            <v>4/33/416200/183</v>
          </cell>
          <cell r="F581">
            <v>416200</v>
          </cell>
          <cell r="G581">
            <v>0</v>
          </cell>
          <cell r="H581" t="str">
            <v>PROFESIONALNE USLUGE ATP</v>
          </cell>
          <cell r="I581">
            <v>0</v>
          </cell>
          <cell r="J581">
            <v>0</v>
          </cell>
          <cell r="K581">
            <v>350000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350000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331317.40999999997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331317.40999999997</v>
          </cell>
          <cell r="AR581">
            <v>331317.40999999997</v>
          </cell>
          <cell r="AS581">
            <v>331317.40999999997</v>
          </cell>
          <cell r="AT581">
            <v>331317.40999999997</v>
          </cell>
          <cell r="AU581">
            <v>331317.40999999997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542000</v>
          </cell>
          <cell r="BA581">
            <v>507000</v>
          </cell>
          <cell r="BB581">
            <v>507000</v>
          </cell>
          <cell r="BC581">
            <v>350000</v>
          </cell>
          <cell r="BD581">
            <v>350000</v>
          </cell>
          <cell r="BE581">
            <v>350000</v>
          </cell>
          <cell r="BF581">
            <v>350000</v>
          </cell>
          <cell r="BG581">
            <v>350000</v>
          </cell>
          <cell r="BH581">
            <v>542000</v>
          </cell>
          <cell r="BI581">
            <v>322926</v>
          </cell>
        </row>
        <row r="582">
          <cell r="A582">
            <v>183</v>
          </cell>
          <cell r="B582">
            <v>4</v>
          </cell>
          <cell r="C582">
            <v>25</v>
          </cell>
          <cell r="D582" t="str">
            <v>183/415420</v>
          </cell>
          <cell r="E582" t="str">
            <v>4/25/415420/183</v>
          </cell>
          <cell r="F582">
            <v>415420</v>
          </cell>
          <cell r="G582">
            <v>0</v>
          </cell>
          <cell r="H582" t="str">
            <v>TROŠKOVI OSTALIH PROPAGAND. MATERIJALA S LOGOM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</row>
        <row r="583">
          <cell r="A583">
            <v>183</v>
          </cell>
          <cell r="B583">
            <v>4</v>
          </cell>
          <cell r="C583">
            <v>38</v>
          </cell>
          <cell r="D583" t="str">
            <v>183/415110</v>
          </cell>
          <cell r="E583" t="str">
            <v>4/38/415110/183</v>
          </cell>
          <cell r="F583">
            <v>415110</v>
          </cell>
          <cell r="G583">
            <v>0</v>
          </cell>
          <cell r="H583" t="str">
            <v>TROŠKOVI OGLAŠAVANJA-TV, RADIO, OSTALO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67905</v>
          </cell>
        </row>
        <row r="584">
          <cell r="A584">
            <v>184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/>
          <cell r="G584" t="str">
            <v>PR agency Euroasia</v>
          </cell>
          <cell r="H584" t="str">
            <v>PR Agencija Euroasia</v>
          </cell>
          <cell r="I584" t="str">
            <v>Arlen Brozić</v>
          </cell>
          <cell r="J584">
            <v>0</v>
          </cell>
          <cell r="K584">
            <v>240000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240000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100000</v>
          </cell>
          <cell r="BB584">
            <v>100000</v>
          </cell>
          <cell r="BC584">
            <v>100000</v>
          </cell>
          <cell r="BD584">
            <v>100000</v>
          </cell>
          <cell r="BE584">
            <v>100000</v>
          </cell>
          <cell r="BF584">
            <v>100000</v>
          </cell>
          <cell r="BG584">
            <v>100000</v>
          </cell>
          <cell r="BH584">
            <v>0</v>
          </cell>
          <cell r="BI584">
            <v>0</v>
          </cell>
        </row>
        <row r="585">
          <cell r="A585">
            <v>184</v>
          </cell>
          <cell r="B585">
            <v>4</v>
          </cell>
          <cell r="C585">
            <v>38</v>
          </cell>
          <cell r="D585" t="str">
            <v>184/415110</v>
          </cell>
          <cell r="E585" t="str">
            <v>4/38/415110/184</v>
          </cell>
          <cell r="F585">
            <v>415110</v>
          </cell>
          <cell r="G585">
            <v>0</v>
          </cell>
          <cell r="H585" t="str">
            <v>TROŠKOVI OGLAŠAVANJA-TV, RADIO, OSTALO</v>
          </cell>
          <cell r="I585">
            <v>0</v>
          </cell>
          <cell r="J585">
            <v>0</v>
          </cell>
          <cell r="K585">
            <v>240000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240000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100000</v>
          </cell>
          <cell r="BB585">
            <v>100000</v>
          </cell>
          <cell r="BC585">
            <v>100000</v>
          </cell>
          <cell r="BD585">
            <v>100000</v>
          </cell>
          <cell r="BE585">
            <v>100000</v>
          </cell>
          <cell r="BF585">
            <v>100000</v>
          </cell>
          <cell r="BG585">
            <v>100000</v>
          </cell>
          <cell r="BH585">
            <v>0</v>
          </cell>
          <cell r="BI585">
            <v>0</v>
          </cell>
        </row>
        <row r="586">
          <cell r="A586">
            <v>771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/>
          <cell r="G586" t="str">
            <v>PR Events</v>
          </cell>
          <cell r="H586" t="str">
            <v>PR Eventi</v>
          </cell>
          <cell r="I586" t="str">
            <v>Arlen Brozić</v>
          </cell>
          <cell r="J586">
            <v>0</v>
          </cell>
          <cell r="K586">
            <v>50000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50000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35063.699999999997</v>
          </cell>
          <cell r="AE586">
            <v>15830.39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35063.699999999997</v>
          </cell>
          <cell r="AQ586">
            <v>50894.09</v>
          </cell>
          <cell r="AR586">
            <v>50894.09</v>
          </cell>
          <cell r="AS586">
            <v>50894.09</v>
          </cell>
          <cell r="AT586">
            <v>50894.09</v>
          </cell>
          <cell r="AU586">
            <v>50894.09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84000</v>
          </cell>
          <cell r="BA586">
            <v>84000</v>
          </cell>
          <cell r="BB586">
            <v>84000</v>
          </cell>
          <cell r="BC586">
            <v>50894.09</v>
          </cell>
          <cell r="BD586">
            <v>50894.09</v>
          </cell>
          <cell r="BE586">
            <v>50894.09</v>
          </cell>
          <cell r="BF586">
            <v>50894.09</v>
          </cell>
          <cell r="BG586">
            <v>50894.09</v>
          </cell>
          <cell r="BH586">
            <v>84000</v>
          </cell>
          <cell r="BI586">
            <v>83966</v>
          </cell>
        </row>
        <row r="587">
          <cell r="A587">
            <v>771</v>
          </cell>
          <cell r="B587">
            <v>4</v>
          </cell>
          <cell r="C587">
            <v>33</v>
          </cell>
          <cell r="D587" t="str">
            <v>771/416200</v>
          </cell>
          <cell r="E587" t="str">
            <v>4/33/416200/771</v>
          </cell>
          <cell r="F587">
            <v>416200</v>
          </cell>
          <cell r="G587">
            <v>0</v>
          </cell>
          <cell r="H587" t="str">
            <v>PROFESIONALNE USLUGE ATP</v>
          </cell>
          <cell r="I587">
            <v>0</v>
          </cell>
          <cell r="J587">
            <v>0</v>
          </cell>
          <cell r="K587">
            <v>30000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30000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28882.39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28882.39</v>
          </cell>
          <cell r="AR587">
            <v>28882.39</v>
          </cell>
          <cell r="AS587">
            <v>28882.39</v>
          </cell>
          <cell r="AT587">
            <v>28882.39</v>
          </cell>
          <cell r="AU587">
            <v>28882.39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84000</v>
          </cell>
          <cell r="BA587">
            <v>84000</v>
          </cell>
          <cell r="BB587">
            <v>84000</v>
          </cell>
          <cell r="BC587">
            <v>28882.39</v>
          </cell>
          <cell r="BD587">
            <v>28882.39</v>
          </cell>
          <cell r="BE587">
            <v>28882.39</v>
          </cell>
          <cell r="BF587">
            <v>28882.39</v>
          </cell>
          <cell r="BG587">
            <v>28882.39</v>
          </cell>
          <cell r="BH587">
            <v>84000</v>
          </cell>
          <cell r="BI587">
            <v>41486</v>
          </cell>
        </row>
        <row r="588">
          <cell r="A588">
            <v>771</v>
          </cell>
          <cell r="B588">
            <v>4</v>
          </cell>
          <cell r="C588">
            <v>33</v>
          </cell>
          <cell r="D588" t="str">
            <v>771/414000</v>
          </cell>
          <cell r="E588" t="str">
            <v>4/33/414000/771</v>
          </cell>
          <cell r="F588" t="str">
            <v>414000</v>
          </cell>
          <cell r="G588">
            <v>0</v>
          </cell>
          <cell r="H588" t="str">
            <v>NAJAM OPREME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3430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3430</v>
          </cell>
          <cell r="AQ588">
            <v>3430</v>
          </cell>
          <cell r="AR588">
            <v>3430</v>
          </cell>
          <cell r="AS588">
            <v>3430</v>
          </cell>
          <cell r="AT588">
            <v>3430</v>
          </cell>
          <cell r="AU588">
            <v>3430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3430</v>
          </cell>
          <cell r="BD588">
            <v>3430</v>
          </cell>
          <cell r="BE588">
            <v>3430</v>
          </cell>
          <cell r="BF588">
            <v>3430</v>
          </cell>
          <cell r="BG588">
            <v>3430</v>
          </cell>
          <cell r="BH588">
            <v>0</v>
          </cell>
          <cell r="BI588">
            <v>0</v>
          </cell>
        </row>
        <row r="589">
          <cell r="A589">
            <v>771</v>
          </cell>
          <cell r="B589">
            <v>4</v>
          </cell>
          <cell r="C589">
            <v>33</v>
          </cell>
          <cell r="D589" t="str">
            <v>771/414010</v>
          </cell>
          <cell r="E589" t="str">
            <v>4/33/414010/771</v>
          </cell>
          <cell r="F589" t="str">
            <v>414010</v>
          </cell>
          <cell r="G589">
            <v>0</v>
          </cell>
          <cell r="H589" t="str">
            <v>NAJAM POSLOVNOG PROSTORA</v>
          </cell>
          <cell r="I589">
            <v>0</v>
          </cell>
          <cell r="J589">
            <v>0</v>
          </cell>
          <cell r="K589">
            <v>10000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10000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8886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8886</v>
          </cell>
          <cell r="AQ589">
            <v>8886</v>
          </cell>
          <cell r="AR589">
            <v>8886</v>
          </cell>
          <cell r="AS589">
            <v>8886</v>
          </cell>
          <cell r="AT589">
            <v>8886</v>
          </cell>
          <cell r="AU589">
            <v>8886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8886</v>
          </cell>
          <cell r="BD589">
            <v>8886</v>
          </cell>
          <cell r="BE589">
            <v>8886</v>
          </cell>
          <cell r="BF589">
            <v>8886</v>
          </cell>
          <cell r="BG589">
            <v>8886</v>
          </cell>
          <cell r="BH589">
            <v>0</v>
          </cell>
          <cell r="BI589">
            <v>0</v>
          </cell>
        </row>
        <row r="590">
          <cell r="A590">
            <v>771</v>
          </cell>
          <cell r="B590">
            <v>4</v>
          </cell>
          <cell r="C590">
            <v>33</v>
          </cell>
          <cell r="D590" t="str">
            <v>771/419900</v>
          </cell>
          <cell r="E590" t="str">
            <v>4/33/419900/771</v>
          </cell>
          <cell r="F590" t="str">
            <v>419900</v>
          </cell>
          <cell r="G590">
            <v>0</v>
          </cell>
          <cell r="H590" t="str">
            <v>OSTALE USLUGE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13052</v>
          </cell>
          <cell r="AE590">
            <v>-13052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13052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</row>
        <row r="591">
          <cell r="A591">
            <v>771</v>
          </cell>
          <cell r="B591">
            <v>4</v>
          </cell>
          <cell r="C591">
            <v>33</v>
          </cell>
          <cell r="D591" t="str">
            <v>771/442000</v>
          </cell>
          <cell r="E591" t="str">
            <v>4/33/442000/771</v>
          </cell>
          <cell r="F591" t="str">
            <v>442000</v>
          </cell>
          <cell r="G591">
            <v>0</v>
          </cell>
          <cell r="H591" t="str">
            <v>TROŠKOVI ZA REPREZENTACIJU</v>
          </cell>
          <cell r="I591">
            <v>0</v>
          </cell>
          <cell r="J591">
            <v>0</v>
          </cell>
          <cell r="K591">
            <v>10000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10000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9695.7000000000007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9695.7000000000007</v>
          </cell>
          <cell r="AQ591">
            <v>9695.7000000000007</v>
          </cell>
          <cell r="AR591">
            <v>9695.7000000000007</v>
          </cell>
          <cell r="AS591">
            <v>9695.7000000000007</v>
          </cell>
          <cell r="AT591">
            <v>9695.7000000000007</v>
          </cell>
          <cell r="AU591">
            <v>9695.7000000000007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9695.7000000000007</v>
          </cell>
          <cell r="BD591">
            <v>9695.7000000000007</v>
          </cell>
          <cell r="BE591">
            <v>9695.7000000000007</v>
          </cell>
          <cell r="BF591">
            <v>9695.7000000000007</v>
          </cell>
          <cell r="BG591">
            <v>9695.7000000000007</v>
          </cell>
          <cell r="BH591">
            <v>0</v>
          </cell>
          <cell r="BI591">
            <v>0</v>
          </cell>
        </row>
        <row r="592">
          <cell r="A592">
            <v>771</v>
          </cell>
          <cell r="B592">
            <v>4</v>
          </cell>
          <cell r="C592">
            <v>38</v>
          </cell>
          <cell r="D592" t="str">
            <v>771/415110</v>
          </cell>
          <cell r="E592" t="str">
            <v>4/38/415110/771</v>
          </cell>
          <cell r="F592">
            <v>415110</v>
          </cell>
          <cell r="G592">
            <v>0</v>
          </cell>
          <cell r="H592" t="str">
            <v>TROŠKOVI OGLAŠAVANJA-TV, RADIO, OSTALO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39480</v>
          </cell>
        </row>
        <row r="593">
          <cell r="A593">
            <v>771</v>
          </cell>
          <cell r="B593">
            <v>6</v>
          </cell>
          <cell r="C593">
            <v>28</v>
          </cell>
          <cell r="D593" t="str">
            <v>771/440005</v>
          </cell>
          <cell r="E593" t="str">
            <v>6/28/440005/771</v>
          </cell>
          <cell r="F593">
            <v>440005</v>
          </cell>
          <cell r="G593">
            <v>0</v>
          </cell>
          <cell r="H593" t="str">
            <v>TROŠKOVI NOĆENJA NA SLUŽB.PUTU U ZEMLJI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/>
          <cell r="G594" t="str">
            <v>TOTAL:</v>
          </cell>
          <cell r="H594" t="str">
            <v>TOTAL:</v>
          </cell>
          <cell r="I594">
            <v>0</v>
          </cell>
          <cell r="J594">
            <v>0</v>
          </cell>
          <cell r="K594">
            <v>808000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808000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40141.240000000005</v>
          </cell>
          <cell r="AD594">
            <v>146780.16</v>
          </cell>
          <cell r="AE594">
            <v>362150.3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40141.240000000005</v>
          </cell>
          <cell r="AP594">
            <v>186921.4</v>
          </cell>
          <cell r="AQ594">
            <v>549071.69999999995</v>
          </cell>
          <cell r="AR594">
            <v>549071.69999999995</v>
          </cell>
          <cell r="AS594">
            <v>549071.69999999995</v>
          </cell>
          <cell r="AT594">
            <v>549071.69999999995</v>
          </cell>
          <cell r="AU594">
            <v>549071.69999999995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759612</v>
          </cell>
          <cell r="BA594">
            <v>824612</v>
          </cell>
          <cell r="BB594">
            <v>848969</v>
          </cell>
          <cell r="BC594">
            <v>667753.59</v>
          </cell>
          <cell r="BD594">
            <v>667753.59</v>
          </cell>
          <cell r="BE594">
            <v>667753.59</v>
          </cell>
          <cell r="BF594">
            <v>667753.59</v>
          </cell>
          <cell r="BG594">
            <v>667753.59</v>
          </cell>
          <cell r="BH594">
            <v>759612</v>
          </cell>
          <cell r="BI594">
            <v>620358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/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/>
          <cell r="G596" t="str">
            <v>1052 - ATP EVENTS</v>
          </cell>
          <cell r="H596" t="str">
            <v>8608 - ATP EVENTI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/>
          <cell r="G597" t="str">
            <v>Finals night</v>
          </cell>
          <cell r="H597" t="str">
            <v>Finalna večer</v>
          </cell>
          <cell r="I597">
            <v>0</v>
          </cell>
          <cell r="J597">
            <v>0</v>
          </cell>
          <cell r="K597">
            <v>64554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64554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64555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64555</v>
          </cell>
          <cell r="AQ597">
            <v>64555</v>
          </cell>
          <cell r="AR597">
            <v>64555</v>
          </cell>
          <cell r="AS597">
            <v>64555</v>
          </cell>
          <cell r="AT597">
            <v>64555</v>
          </cell>
          <cell r="AU597">
            <v>64555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64554</v>
          </cell>
          <cell r="BA597">
            <v>64554</v>
          </cell>
          <cell r="BB597">
            <v>64554</v>
          </cell>
          <cell r="BC597">
            <v>64554</v>
          </cell>
          <cell r="BD597">
            <v>64554</v>
          </cell>
          <cell r="BE597">
            <v>64554</v>
          </cell>
          <cell r="BF597">
            <v>64554</v>
          </cell>
          <cell r="BG597">
            <v>64554</v>
          </cell>
          <cell r="BH597">
            <v>64554</v>
          </cell>
          <cell r="BI597">
            <v>64554</v>
          </cell>
        </row>
        <row r="598">
          <cell r="A598">
            <v>751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/>
          <cell r="G598" t="str">
            <v>Fireworks</v>
          </cell>
          <cell r="H598" t="str">
            <v xml:space="preserve">Vatromet </v>
          </cell>
          <cell r="I598" t="str">
            <v>Arlen Brozić</v>
          </cell>
          <cell r="J598">
            <v>0</v>
          </cell>
          <cell r="K598">
            <v>64554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64554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64555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64555</v>
          </cell>
          <cell r="AQ598">
            <v>64555</v>
          </cell>
          <cell r="AR598">
            <v>64555</v>
          </cell>
          <cell r="AS598">
            <v>64555</v>
          </cell>
          <cell r="AT598">
            <v>64555</v>
          </cell>
          <cell r="AU598">
            <v>64555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64554</v>
          </cell>
          <cell r="BA598">
            <v>64554</v>
          </cell>
          <cell r="BB598">
            <v>64554</v>
          </cell>
          <cell r="BC598">
            <v>64554</v>
          </cell>
          <cell r="BD598">
            <v>64554</v>
          </cell>
          <cell r="BE598">
            <v>64554</v>
          </cell>
          <cell r="BF598">
            <v>64554</v>
          </cell>
          <cell r="BG598">
            <v>64554</v>
          </cell>
          <cell r="BH598">
            <v>64554</v>
          </cell>
          <cell r="BI598">
            <v>64554</v>
          </cell>
        </row>
        <row r="599">
          <cell r="A599">
            <v>751</v>
          </cell>
          <cell r="B599">
            <v>4</v>
          </cell>
          <cell r="C599">
            <v>37</v>
          </cell>
          <cell r="D599" t="str">
            <v>751/417003</v>
          </cell>
          <cell r="E599" t="str">
            <v>4/37/417003/751</v>
          </cell>
          <cell r="F599">
            <v>417003</v>
          </cell>
          <cell r="G599">
            <v>0</v>
          </cell>
          <cell r="H599" t="str">
            <v>OSTALI TROŠKOVI ANIMACIJE</v>
          </cell>
          <cell r="I599">
            <v>0</v>
          </cell>
          <cell r="J599">
            <v>0</v>
          </cell>
          <cell r="K599">
            <v>64554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64554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64555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64555</v>
          </cell>
          <cell r="AR599">
            <v>64555</v>
          </cell>
          <cell r="AS599">
            <v>64555</v>
          </cell>
          <cell r="AT599">
            <v>64555</v>
          </cell>
          <cell r="AU599">
            <v>64555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64554</v>
          </cell>
          <cell r="BA599">
            <v>64554</v>
          </cell>
          <cell r="BB599">
            <v>64554</v>
          </cell>
          <cell r="BC599">
            <v>64554</v>
          </cell>
          <cell r="BD599">
            <v>64554</v>
          </cell>
          <cell r="BE599">
            <v>64554</v>
          </cell>
          <cell r="BF599">
            <v>64554</v>
          </cell>
          <cell r="BG599">
            <v>64554</v>
          </cell>
          <cell r="BH599">
            <v>64554</v>
          </cell>
          <cell r="BI599">
            <v>64554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/>
          <cell r="G600">
            <v>0</v>
          </cell>
          <cell r="H600" t="str">
            <v>Glazba finalna večer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/>
          <cell r="G601" t="str">
            <v>Other events</v>
          </cell>
          <cell r="H601" t="str">
            <v>Ostali eventi</v>
          </cell>
          <cell r="I601">
            <v>0</v>
          </cell>
          <cell r="J601">
            <v>0</v>
          </cell>
          <cell r="K601">
            <v>150698.64000000001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150698.64000000001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5150</v>
          </cell>
          <cell r="AE601">
            <v>70629.040000000008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5150</v>
          </cell>
          <cell r="AQ601">
            <v>75779.040000000008</v>
          </cell>
          <cell r="AR601">
            <v>75779.040000000008</v>
          </cell>
          <cell r="AS601">
            <v>75779.040000000008</v>
          </cell>
          <cell r="AT601">
            <v>75779.040000000008</v>
          </cell>
          <cell r="AU601">
            <v>75779.040000000008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29000</v>
          </cell>
          <cell r="BA601">
            <v>29000</v>
          </cell>
          <cell r="BB601">
            <v>22000</v>
          </cell>
          <cell r="BC601">
            <v>102779.04</v>
          </cell>
          <cell r="BD601">
            <v>102779.04</v>
          </cell>
          <cell r="BE601">
            <v>102779.04</v>
          </cell>
          <cell r="BF601">
            <v>102779.04</v>
          </cell>
          <cell r="BG601">
            <v>102779.04</v>
          </cell>
          <cell r="BH601">
            <v>29000</v>
          </cell>
          <cell r="BI601">
            <v>28837</v>
          </cell>
        </row>
        <row r="602">
          <cell r="A602">
            <v>761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/>
          <cell r="G602" t="str">
            <v xml:space="preserve">Miss hostess </v>
          </cell>
          <cell r="H602" t="str">
            <v>Miss hostesa</v>
          </cell>
          <cell r="I602" t="str">
            <v>Dolores Krajcar</v>
          </cell>
          <cell r="J602">
            <v>0</v>
          </cell>
          <cell r="K602">
            <v>5150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5150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5150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5150</v>
          </cell>
          <cell r="AQ602">
            <v>5150</v>
          </cell>
          <cell r="AR602">
            <v>5150</v>
          </cell>
          <cell r="AS602">
            <v>5150</v>
          </cell>
          <cell r="AT602">
            <v>5150</v>
          </cell>
          <cell r="AU602">
            <v>5150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7000</v>
          </cell>
          <cell r="BA602">
            <v>7000</v>
          </cell>
          <cell r="BB602">
            <v>7000</v>
          </cell>
          <cell r="BC602">
            <v>5150</v>
          </cell>
          <cell r="BD602">
            <v>5150</v>
          </cell>
          <cell r="BE602">
            <v>5150</v>
          </cell>
          <cell r="BF602">
            <v>5150</v>
          </cell>
          <cell r="BG602">
            <v>5150</v>
          </cell>
          <cell r="BH602">
            <v>7000</v>
          </cell>
          <cell r="BI602">
            <v>6837</v>
          </cell>
        </row>
        <row r="603">
          <cell r="A603">
            <v>761</v>
          </cell>
          <cell r="B603">
            <v>4</v>
          </cell>
          <cell r="C603">
            <v>33</v>
          </cell>
          <cell r="D603" t="str">
            <v>761/416200</v>
          </cell>
          <cell r="E603" t="str">
            <v>4/33/416200/761</v>
          </cell>
          <cell r="F603">
            <v>416200</v>
          </cell>
          <cell r="G603">
            <v>0</v>
          </cell>
          <cell r="H603" t="str">
            <v>PROFESIONALNE USLUGE ATP</v>
          </cell>
          <cell r="I603">
            <v>0</v>
          </cell>
          <cell r="J603">
            <v>0</v>
          </cell>
          <cell r="K603">
            <v>5150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5150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5150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5150</v>
          </cell>
          <cell r="AR603">
            <v>5150</v>
          </cell>
          <cell r="AS603">
            <v>5150</v>
          </cell>
          <cell r="AT603">
            <v>5150</v>
          </cell>
          <cell r="AU603">
            <v>5150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7000</v>
          </cell>
          <cell r="BA603">
            <v>7000</v>
          </cell>
          <cell r="BB603">
            <v>7000</v>
          </cell>
          <cell r="BC603">
            <v>5150</v>
          </cell>
          <cell r="BD603">
            <v>5150</v>
          </cell>
          <cell r="BE603">
            <v>5150</v>
          </cell>
          <cell r="BF603">
            <v>5150</v>
          </cell>
          <cell r="BG603">
            <v>5150</v>
          </cell>
          <cell r="BH603">
            <v>7000</v>
          </cell>
          <cell r="BI603">
            <v>0</v>
          </cell>
        </row>
        <row r="604">
          <cell r="A604">
            <v>761</v>
          </cell>
          <cell r="B604">
            <v>4</v>
          </cell>
          <cell r="C604">
            <v>38</v>
          </cell>
          <cell r="D604" t="str">
            <v>761/415110</v>
          </cell>
          <cell r="E604" t="str">
            <v>4/38/415110/761</v>
          </cell>
          <cell r="F604">
            <v>415110</v>
          </cell>
          <cell r="G604">
            <v>0</v>
          </cell>
          <cell r="H604" t="str">
            <v>TROŠKOVI OGLAŠAVANJA-TV, RADIO, OSTALO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</row>
        <row r="605">
          <cell r="A605">
            <v>761</v>
          </cell>
          <cell r="B605">
            <v>4</v>
          </cell>
          <cell r="C605">
            <v>43</v>
          </cell>
          <cell r="D605" t="str">
            <v>761/419900</v>
          </cell>
          <cell r="E605" t="str">
            <v>4/43/419900/761</v>
          </cell>
          <cell r="F605">
            <v>419900</v>
          </cell>
          <cell r="G605">
            <v>0</v>
          </cell>
          <cell r="H605" t="str">
            <v>OSTALE USLUGE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6837</v>
          </cell>
        </row>
        <row r="606">
          <cell r="A606">
            <v>913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/>
          <cell r="G606" t="str">
            <v>Fun zone</v>
          </cell>
          <cell r="H606" t="str">
            <v>Fun Zona</v>
          </cell>
          <cell r="I606" t="str">
            <v>Jasminka Vidan</v>
          </cell>
          <cell r="J606">
            <v>0</v>
          </cell>
          <cell r="K606">
            <v>130548.64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130548.64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55629.04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55629.04</v>
          </cell>
          <cell r="AR606">
            <v>55629.04</v>
          </cell>
          <cell r="AS606">
            <v>55629.04</v>
          </cell>
          <cell r="AT606">
            <v>55629.04</v>
          </cell>
          <cell r="AU606">
            <v>55629.04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82629.039999999994</v>
          </cell>
          <cell r="BD606">
            <v>82629.039999999994</v>
          </cell>
          <cell r="BE606">
            <v>82629.039999999994</v>
          </cell>
          <cell r="BF606">
            <v>82629.039999999994</v>
          </cell>
          <cell r="BG606">
            <v>82629.039999999994</v>
          </cell>
          <cell r="BH606">
            <v>0</v>
          </cell>
          <cell r="BI606">
            <v>0</v>
          </cell>
        </row>
        <row r="607">
          <cell r="A607">
            <v>913</v>
          </cell>
          <cell r="B607">
            <v>4</v>
          </cell>
          <cell r="C607">
            <v>33</v>
          </cell>
          <cell r="D607" t="str">
            <v>913/416200</v>
          </cell>
          <cell r="E607" t="str">
            <v>4/33/416200/913</v>
          </cell>
          <cell r="F607">
            <v>416200</v>
          </cell>
          <cell r="G607">
            <v>0</v>
          </cell>
          <cell r="H607" t="str">
            <v>PROFESIONALNE USLUGE ATP</v>
          </cell>
          <cell r="I607">
            <v>0</v>
          </cell>
          <cell r="J607">
            <v>0</v>
          </cell>
          <cell r="K607">
            <v>116348.64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116348.64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41348.639999999999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41348.639999999999</v>
          </cell>
          <cell r="AR607">
            <v>41348.639999999999</v>
          </cell>
          <cell r="AS607">
            <v>41348.639999999999</v>
          </cell>
          <cell r="AT607">
            <v>41348.639999999999</v>
          </cell>
          <cell r="AU607">
            <v>41348.639999999999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68348.639999999999</v>
          </cell>
          <cell r="BD607">
            <v>68348.639999999999</v>
          </cell>
          <cell r="BE607">
            <v>68348.639999999999</v>
          </cell>
          <cell r="BF607">
            <v>68348.639999999999</v>
          </cell>
          <cell r="BG607">
            <v>68348.639999999999</v>
          </cell>
          <cell r="BH607">
            <v>0</v>
          </cell>
          <cell r="BI607">
            <v>0</v>
          </cell>
        </row>
        <row r="608">
          <cell r="A608">
            <v>913</v>
          </cell>
          <cell r="B608">
            <v>4</v>
          </cell>
          <cell r="C608">
            <v>33</v>
          </cell>
          <cell r="D608" t="str">
            <v>913/417000</v>
          </cell>
          <cell r="E608" t="str">
            <v>4/33/417000/913</v>
          </cell>
          <cell r="F608" t="str">
            <v>417000</v>
          </cell>
          <cell r="G608">
            <v>0</v>
          </cell>
          <cell r="H608" t="str">
            <v>TROŠKOVI GLAZBE I ANIMACIJE</v>
          </cell>
          <cell r="I608">
            <v>0</v>
          </cell>
          <cell r="J608">
            <v>0</v>
          </cell>
          <cell r="K608">
            <v>3200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3200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3200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3200</v>
          </cell>
          <cell r="AR608">
            <v>3200</v>
          </cell>
          <cell r="AS608">
            <v>3200</v>
          </cell>
          <cell r="AT608">
            <v>3200</v>
          </cell>
          <cell r="AU608">
            <v>3200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3200</v>
          </cell>
          <cell r="BD608">
            <v>3200</v>
          </cell>
          <cell r="BE608">
            <v>3200</v>
          </cell>
          <cell r="BF608">
            <v>3200</v>
          </cell>
          <cell r="BG608">
            <v>3200</v>
          </cell>
          <cell r="BH608">
            <v>0</v>
          </cell>
          <cell r="BI608">
            <v>0</v>
          </cell>
        </row>
        <row r="609">
          <cell r="A609">
            <v>913</v>
          </cell>
          <cell r="B609">
            <v>4</v>
          </cell>
          <cell r="C609">
            <v>33</v>
          </cell>
          <cell r="D609" t="str">
            <v>913/441300</v>
          </cell>
          <cell r="E609" t="str">
            <v>4/33/441300/913</v>
          </cell>
          <cell r="F609" t="str">
            <v>441300</v>
          </cell>
          <cell r="G609">
            <v>0</v>
          </cell>
          <cell r="H609" t="str">
            <v>OSTALE NEPROIZVODNE USLUGE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</row>
        <row r="610">
          <cell r="A610">
            <v>913</v>
          </cell>
          <cell r="B610">
            <v>4</v>
          </cell>
          <cell r="C610">
            <v>43</v>
          </cell>
          <cell r="D610" t="str">
            <v>913/419900</v>
          </cell>
          <cell r="E610" t="str">
            <v>4/43/419900/913</v>
          </cell>
          <cell r="F610">
            <v>419900</v>
          </cell>
          <cell r="G610">
            <v>0</v>
          </cell>
          <cell r="H610" t="str">
            <v>OSTALE USLUGE</v>
          </cell>
          <cell r="I610">
            <v>0</v>
          </cell>
          <cell r="J610">
            <v>0</v>
          </cell>
          <cell r="K610">
            <v>11000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11000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11080.4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11080.4</v>
          </cell>
          <cell r="AR610">
            <v>11080.4</v>
          </cell>
          <cell r="AS610">
            <v>11080.4</v>
          </cell>
          <cell r="AT610">
            <v>11080.4</v>
          </cell>
          <cell r="AU610">
            <v>11080.4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11080.4</v>
          </cell>
          <cell r="BD610">
            <v>11080.4</v>
          </cell>
          <cell r="BE610">
            <v>11080.4</v>
          </cell>
          <cell r="BF610">
            <v>11080.4</v>
          </cell>
          <cell r="BG610">
            <v>11080.4</v>
          </cell>
          <cell r="BH610">
            <v>0</v>
          </cell>
          <cell r="BI610">
            <v>0</v>
          </cell>
        </row>
        <row r="611">
          <cell r="A611">
            <v>913</v>
          </cell>
          <cell r="B611">
            <v>4</v>
          </cell>
          <cell r="C611">
            <v>37</v>
          </cell>
          <cell r="D611" t="str">
            <v>913/414000</v>
          </cell>
          <cell r="E611" t="str">
            <v>4/37/414000/913</v>
          </cell>
          <cell r="F611">
            <v>414000</v>
          </cell>
          <cell r="G611">
            <v>0</v>
          </cell>
          <cell r="H611" t="str">
            <v>NAJAM OPREME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</row>
        <row r="612">
          <cell r="A612">
            <v>811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/>
          <cell r="G612" t="str">
            <v>Kids Week</v>
          </cell>
          <cell r="H612" t="str">
            <v>Kids Week</v>
          </cell>
          <cell r="I612" t="str">
            <v>Dolores Krajcar</v>
          </cell>
          <cell r="J612">
            <v>0</v>
          </cell>
          <cell r="K612">
            <v>15000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15000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15000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15000</v>
          </cell>
          <cell r="AR612">
            <v>15000</v>
          </cell>
          <cell r="AS612">
            <v>15000</v>
          </cell>
          <cell r="AT612">
            <v>15000</v>
          </cell>
          <cell r="AU612">
            <v>15000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22000</v>
          </cell>
          <cell r="BA612">
            <v>22000</v>
          </cell>
          <cell r="BB612">
            <v>15000</v>
          </cell>
          <cell r="BC612">
            <v>15000</v>
          </cell>
          <cell r="BD612">
            <v>15000</v>
          </cell>
          <cell r="BE612">
            <v>15000</v>
          </cell>
          <cell r="BF612">
            <v>15000</v>
          </cell>
          <cell r="BG612">
            <v>15000</v>
          </cell>
          <cell r="BH612">
            <v>22000</v>
          </cell>
          <cell r="BI612">
            <v>22000</v>
          </cell>
        </row>
        <row r="613">
          <cell r="A613">
            <v>811</v>
          </cell>
          <cell r="B613">
            <v>4</v>
          </cell>
          <cell r="C613">
            <v>33</v>
          </cell>
          <cell r="D613" t="str">
            <v>811/416200</v>
          </cell>
          <cell r="E613" t="str">
            <v>4/33/416200/811</v>
          </cell>
          <cell r="F613">
            <v>416200</v>
          </cell>
          <cell r="G613">
            <v>0</v>
          </cell>
          <cell r="H613" t="str">
            <v>PROFESIONALNE USLUGE ATP</v>
          </cell>
          <cell r="I613">
            <v>0</v>
          </cell>
          <cell r="J613">
            <v>0</v>
          </cell>
          <cell r="K613">
            <v>15000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15000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15000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15000</v>
          </cell>
          <cell r="AR613">
            <v>15000</v>
          </cell>
          <cell r="AS613">
            <v>15000</v>
          </cell>
          <cell r="AT613">
            <v>15000</v>
          </cell>
          <cell r="AU613">
            <v>15000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22000</v>
          </cell>
          <cell r="BA613">
            <v>22000</v>
          </cell>
          <cell r="BB613">
            <v>15000</v>
          </cell>
          <cell r="BC613">
            <v>15000</v>
          </cell>
          <cell r="BD613">
            <v>15000</v>
          </cell>
          <cell r="BE613">
            <v>15000</v>
          </cell>
          <cell r="BF613">
            <v>15000</v>
          </cell>
          <cell r="BG613">
            <v>15000</v>
          </cell>
          <cell r="BH613">
            <v>22000</v>
          </cell>
          <cell r="BI613">
            <v>22000</v>
          </cell>
        </row>
        <row r="614">
          <cell r="A614">
            <v>822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/>
          <cell r="G614" t="str">
            <v>VIP tournament - gifts</v>
          </cell>
          <cell r="H614" t="str">
            <v>VIP turnir - pokloni</v>
          </cell>
          <cell r="I614" t="str">
            <v>Dolores Krajcar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</row>
        <row r="615">
          <cell r="A615">
            <v>831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/>
          <cell r="G615" t="str">
            <v>Press tournament</v>
          </cell>
          <cell r="H615" t="str">
            <v>Novinarski turnir</v>
          </cell>
          <cell r="I615" t="str">
            <v>Dolores Krajcar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</row>
        <row r="616">
          <cell r="A616">
            <v>841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/>
          <cell r="G616" t="str">
            <v>Other events</v>
          </cell>
          <cell r="H616" t="str">
            <v>Ostali eventi</v>
          </cell>
          <cell r="I616" t="str">
            <v>Arlen Brozić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/>
          <cell r="G617" t="str">
            <v>Party and Exhibition</v>
          </cell>
          <cell r="H617" t="str">
            <v>Party i ekshibicija</v>
          </cell>
          <cell r="I617">
            <v>0</v>
          </cell>
          <cell r="J617">
            <v>0</v>
          </cell>
          <cell r="K617">
            <v>1100000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1100000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1100000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1100000</v>
          </cell>
          <cell r="AQ617">
            <v>1100000</v>
          </cell>
          <cell r="AR617">
            <v>1100000</v>
          </cell>
          <cell r="AS617">
            <v>1100000</v>
          </cell>
          <cell r="AT617">
            <v>1100000</v>
          </cell>
          <cell r="AU617">
            <v>1100000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1100000</v>
          </cell>
          <cell r="BA617">
            <v>1100000</v>
          </cell>
          <cell r="BB617">
            <v>1100000</v>
          </cell>
          <cell r="BC617">
            <v>1100000</v>
          </cell>
          <cell r="BD617">
            <v>1100000</v>
          </cell>
          <cell r="BE617">
            <v>1100000</v>
          </cell>
          <cell r="BF617">
            <v>1100000</v>
          </cell>
          <cell r="BG617">
            <v>1100000</v>
          </cell>
          <cell r="BH617">
            <v>1100000</v>
          </cell>
          <cell r="BI617">
            <v>1101500</v>
          </cell>
        </row>
        <row r="618">
          <cell r="A618">
            <v>854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/>
          <cell r="G618" t="str">
            <v>Cost of using the players' image</v>
          </cell>
          <cell r="H618" t="str">
            <v>Trošak imiđa</v>
          </cell>
          <cell r="I618" t="str">
            <v>Arlen Brozić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</row>
        <row r="619">
          <cell r="A619">
            <v>755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/>
          <cell r="G619" t="str">
            <v>Music for finals night</v>
          </cell>
          <cell r="H619" t="str">
            <v>Glazba finalna večer</v>
          </cell>
          <cell r="I619" t="str">
            <v>Arlen Brozić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</row>
        <row r="620">
          <cell r="A620">
            <v>884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/>
          <cell r="G620" t="str">
            <v>Music program</v>
          </cell>
          <cell r="H620" t="str">
            <v>Glazbeni program</v>
          </cell>
          <cell r="I620" t="str">
            <v>Mauro Teković</v>
          </cell>
          <cell r="J620">
            <v>0</v>
          </cell>
          <cell r="K620">
            <v>1100000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1100000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1100000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1100000</v>
          </cell>
          <cell r="AQ620">
            <v>1100000</v>
          </cell>
          <cell r="AR620">
            <v>1100000</v>
          </cell>
          <cell r="AS620">
            <v>1100000</v>
          </cell>
          <cell r="AT620">
            <v>1100000</v>
          </cell>
          <cell r="AU620">
            <v>1100000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1100000</v>
          </cell>
          <cell r="BA620">
            <v>1100000</v>
          </cell>
          <cell r="BB620">
            <v>1100000</v>
          </cell>
          <cell r="BC620">
            <v>1100000</v>
          </cell>
          <cell r="BD620">
            <v>1100000</v>
          </cell>
          <cell r="BE620">
            <v>1100000</v>
          </cell>
          <cell r="BF620">
            <v>1100000</v>
          </cell>
          <cell r="BG620">
            <v>1100000</v>
          </cell>
          <cell r="BH620">
            <v>1100000</v>
          </cell>
          <cell r="BI620">
            <v>1101500</v>
          </cell>
        </row>
        <row r="621">
          <cell r="A621">
            <v>884</v>
          </cell>
          <cell r="B621">
            <v>4</v>
          </cell>
          <cell r="C621">
            <v>33</v>
          </cell>
          <cell r="D621" t="str">
            <v>884/416200</v>
          </cell>
          <cell r="E621" t="str">
            <v>4/33/416200/884</v>
          </cell>
          <cell r="F621">
            <v>416200</v>
          </cell>
          <cell r="G621">
            <v>0</v>
          </cell>
          <cell r="H621" t="str">
            <v>PROFESIONALNE USLUGE ATP</v>
          </cell>
          <cell r="I621">
            <v>0</v>
          </cell>
          <cell r="J621">
            <v>0</v>
          </cell>
          <cell r="K621">
            <v>1100000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1100000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1100000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1100000</v>
          </cell>
          <cell r="AR621">
            <v>1100000</v>
          </cell>
          <cell r="AS621">
            <v>1100000</v>
          </cell>
          <cell r="AT621">
            <v>1100000</v>
          </cell>
          <cell r="AU621">
            <v>1100000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1100000</v>
          </cell>
          <cell r="BA621">
            <v>1100000</v>
          </cell>
          <cell r="BB621">
            <v>1100000</v>
          </cell>
          <cell r="BC621">
            <v>1100000</v>
          </cell>
          <cell r="BD621">
            <v>1100000</v>
          </cell>
          <cell r="BE621">
            <v>1100000</v>
          </cell>
          <cell r="BF621">
            <v>1100000</v>
          </cell>
          <cell r="BG621">
            <v>1100000</v>
          </cell>
          <cell r="BH621">
            <v>1100000</v>
          </cell>
          <cell r="BI621">
            <v>1100000</v>
          </cell>
        </row>
        <row r="622">
          <cell r="A622">
            <v>884</v>
          </cell>
          <cell r="B622">
            <v>4</v>
          </cell>
          <cell r="C622">
            <v>37</v>
          </cell>
          <cell r="D622" t="str">
            <v>884/417003</v>
          </cell>
          <cell r="E622" t="str">
            <v>4/37/417003/884</v>
          </cell>
          <cell r="F622">
            <v>417003</v>
          </cell>
          <cell r="G622">
            <v>0</v>
          </cell>
          <cell r="H622" t="str">
            <v>OSTALI TROŠKOVI ANIMACIJE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/>
          <cell r="G623" t="str">
            <v>TOTAL:</v>
          </cell>
          <cell r="H623" t="str">
            <v>TOTAL:</v>
          </cell>
          <cell r="I623">
            <v>0</v>
          </cell>
          <cell r="J623">
            <v>0</v>
          </cell>
          <cell r="K623">
            <v>1315252.6400000001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1315252.6400000001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1169705</v>
          </cell>
          <cell r="AE623">
            <v>70629.040000000008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1169705</v>
          </cell>
          <cell r="AQ623">
            <v>1240334.04</v>
          </cell>
          <cell r="AR623">
            <v>1240334.04</v>
          </cell>
          <cell r="AS623">
            <v>1240334.04</v>
          </cell>
          <cell r="AT623">
            <v>1240334.04</v>
          </cell>
          <cell r="AU623">
            <v>1240334.04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1193554</v>
          </cell>
          <cell r="BA623">
            <v>1193554</v>
          </cell>
          <cell r="BB623">
            <v>1186554</v>
          </cell>
          <cell r="BC623">
            <v>1267333.04</v>
          </cell>
          <cell r="BD623">
            <v>1267333.04</v>
          </cell>
          <cell r="BE623">
            <v>1267333.04</v>
          </cell>
          <cell r="BF623">
            <v>1267333.04</v>
          </cell>
          <cell r="BG623">
            <v>1267333.04</v>
          </cell>
          <cell r="BH623">
            <v>1193554</v>
          </cell>
          <cell r="BI623">
            <v>1194891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/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/>
          <cell r="G625" t="str">
            <v>Istria Gourmet zone</v>
          </cell>
          <cell r="H625" t="str">
            <v>Istria Gourmet zona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/>
          <cell r="G626" t="str">
            <v>Gourmet</v>
          </cell>
          <cell r="H626" t="str">
            <v>Gourmet</v>
          </cell>
          <cell r="I626">
            <v>0</v>
          </cell>
          <cell r="J626">
            <v>0</v>
          </cell>
          <cell r="K626">
            <v>195000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195000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139386.53</v>
          </cell>
          <cell r="AE626">
            <v>60639.95</v>
          </cell>
          <cell r="AF626">
            <v>-12300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139386.53</v>
          </cell>
          <cell r="AQ626">
            <v>200026.48</v>
          </cell>
          <cell r="AR626">
            <v>187726.48</v>
          </cell>
          <cell r="AS626">
            <v>187726.48</v>
          </cell>
          <cell r="AT626">
            <v>187726.48</v>
          </cell>
          <cell r="AU626">
            <v>187726.48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375900</v>
          </cell>
          <cell r="BA626">
            <v>375900</v>
          </cell>
          <cell r="BB626">
            <v>284654.8</v>
          </cell>
          <cell r="BC626">
            <v>194394.8</v>
          </cell>
          <cell r="BD626">
            <v>194394.8</v>
          </cell>
          <cell r="BE626">
            <v>194394.8</v>
          </cell>
          <cell r="BF626">
            <v>194394.8</v>
          </cell>
          <cell r="BG626">
            <v>194394.8</v>
          </cell>
          <cell r="BH626">
            <v>375900</v>
          </cell>
          <cell r="BI626">
            <v>358377</v>
          </cell>
        </row>
        <row r="627">
          <cell r="A627">
            <v>861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/>
          <cell r="G627" t="str">
            <v>Operating supplies</v>
          </cell>
          <cell r="H627" t="str">
            <v>Potrošni materijal</v>
          </cell>
          <cell r="I627" t="str">
            <v>Dolores Krajcar</v>
          </cell>
          <cell r="J627">
            <v>0</v>
          </cell>
          <cell r="K627">
            <v>15000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15000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11962.15</v>
          </cell>
          <cell r="AE627">
            <v>3677.88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11962.15</v>
          </cell>
          <cell r="AQ627">
            <v>15640.029999999999</v>
          </cell>
          <cell r="AR627">
            <v>15640.029999999999</v>
          </cell>
          <cell r="AS627">
            <v>15640.029999999999</v>
          </cell>
          <cell r="AT627">
            <v>15640.029999999999</v>
          </cell>
          <cell r="AU627">
            <v>15640.029999999999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10000</v>
          </cell>
          <cell r="BA627">
            <v>10000</v>
          </cell>
          <cell r="BB627">
            <v>10000</v>
          </cell>
          <cell r="BC627">
            <v>15640</v>
          </cell>
          <cell r="BD627">
            <v>15640</v>
          </cell>
          <cell r="BE627">
            <v>15640</v>
          </cell>
          <cell r="BF627">
            <v>15640</v>
          </cell>
          <cell r="BG627">
            <v>15640</v>
          </cell>
          <cell r="BH627">
            <v>10000</v>
          </cell>
          <cell r="BI627">
            <v>11254</v>
          </cell>
        </row>
        <row r="628">
          <cell r="A628">
            <v>861</v>
          </cell>
          <cell r="B628">
            <v>4</v>
          </cell>
          <cell r="C628">
            <v>28</v>
          </cell>
          <cell r="D628" t="str">
            <v>861/400210</v>
          </cell>
          <cell r="E628" t="str">
            <v>4/28/400210/861</v>
          </cell>
          <cell r="F628" t="str">
            <v>400210</v>
          </cell>
          <cell r="G628">
            <v>0</v>
          </cell>
          <cell r="H628" t="str">
            <v>SREDSTVA ZA PRANJE, ČIŠĆENJE I ODRŽ. HIGIJENE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3677.88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3677.88</v>
          </cell>
          <cell r="AR628">
            <v>3677.88</v>
          </cell>
          <cell r="AS628">
            <v>3677.88</v>
          </cell>
          <cell r="AT628">
            <v>3677.88</v>
          </cell>
          <cell r="AU628">
            <v>3677.88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3678</v>
          </cell>
          <cell r="BD628">
            <v>3678</v>
          </cell>
          <cell r="BE628">
            <v>3678</v>
          </cell>
          <cell r="BF628">
            <v>3678</v>
          </cell>
          <cell r="BG628">
            <v>3678</v>
          </cell>
          <cell r="BH628">
            <v>0</v>
          </cell>
          <cell r="BI628">
            <v>0</v>
          </cell>
        </row>
        <row r="629">
          <cell r="A629">
            <v>861</v>
          </cell>
          <cell r="B629">
            <v>4</v>
          </cell>
          <cell r="C629">
            <v>28</v>
          </cell>
          <cell r="D629" t="str">
            <v>861/400230</v>
          </cell>
          <cell r="E629" t="str">
            <v>4/28/400230/861</v>
          </cell>
          <cell r="F629">
            <v>400230</v>
          </cell>
          <cell r="G629">
            <v>0</v>
          </cell>
          <cell r="H629" t="str">
            <v>OSTALI POTROŠNI MATERIJAL</v>
          </cell>
          <cell r="I629">
            <v>0</v>
          </cell>
          <cell r="J629">
            <v>0</v>
          </cell>
          <cell r="K629">
            <v>15000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15000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11962.15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11962.15</v>
          </cell>
          <cell r="AQ629">
            <v>11962.15</v>
          </cell>
          <cell r="AR629">
            <v>11962.15</v>
          </cell>
          <cell r="AS629">
            <v>11962.15</v>
          </cell>
          <cell r="AT629">
            <v>11962.15</v>
          </cell>
          <cell r="AU629">
            <v>11962.15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10000</v>
          </cell>
          <cell r="BA629">
            <v>10000</v>
          </cell>
          <cell r="BB629">
            <v>10000</v>
          </cell>
          <cell r="BC629">
            <v>11962</v>
          </cell>
          <cell r="BD629">
            <v>11962</v>
          </cell>
          <cell r="BE629">
            <v>11962</v>
          </cell>
          <cell r="BF629">
            <v>11962</v>
          </cell>
          <cell r="BG629">
            <v>11962</v>
          </cell>
          <cell r="BH629">
            <v>10000</v>
          </cell>
          <cell r="BI629">
            <v>11254</v>
          </cell>
        </row>
        <row r="630">
          <cell r="A630">
            <v>863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/>
          <cell r="G630" t="str">
            <v>Other expenses</v>
          </cell>
          <cell r="H630" t="str">
            <v>Ostali troškovi</v>
          </cell>
          <cell r="I630" t="str">
            <v>Dolores Krajcar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</row>
        <row r="631">
          <cell r="A631">
            <v>864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/>
          <cell r="G631" t="str">
            <v>Reclaim of Taste Istria food</v>
          </cell>
          <cell r="H631" t="str">
            <v>Otkup namirnica Taste Istria</v>
          </cell>
          <cell r="I631" t="str">
            <v>Dolores Krajcar</v>
          </cell>
          <cell r="J631">
            <v>0</v>
          </cell>
          <cell r="K631">
            <v>180000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180000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127424.38</v>
          </cell>
          <cell r="AE631">
            <v>56962.07</v>
          </cell>
          <cell r="AF631">
            <v>-12300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127424.38</v>
          </cell>
          <cell r="AQ631">
            <v>184386.45</v>
          </cell>
          <cell r="AR631">
            <v>172086.45</v>
          </cell>
          <cell r="AS631">
            <v>172086.45</v>
          </cell>
          <cell r="AT631">
            <v>172086.45</v>
          </cell>
          <cell r="AU631">
            <v>172086.45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272900</v>
          </cell>
          <cell r="BA631">
            <v>272900</v>
          </cell>
          <cell r="BB631">
            <v>181654.8</v>
          </cell>
          <cell r="BC631">
            <v>178754.8</v>
          </cell>
          <cell r="BD631">
            <v>178754.8</v>
          </cell>
          <cell r="BE631">
            <v>178754.8</v>
          </cell>
          <cell r="BF631">
            <v>178754.8</v>
          </cell>
          <cell r="BG631">
            <v>178754.8</v>
          </cell>
          <cell r="BH631">
            <v>272900</v>
          </cell>
          <cell r="BI631">
            <v>254123</v>
          </cell>
        </row>
        <row r="632">
          <cell r="A632">
            <v>864</v>
          </cell>
          <cell r="B632">
            <v>4</v>
          </cell>
          <cell r="C632">
            <v>43</v>
          </cell>
          <cell r="D632" t="str">
            <v>864/400010</v>
          </cell>
          <cell r="E632" t="str">
            <v>4/43/400010/864</v>
          </cell>
          <cell r="F632">
            <v>400010</v>
          </cell>
          <cell r="G632">
            <v>0</v>
          </cell>
          <cell r="H632" t="str">
            <v xml:space="preserve">UTROŠENA PIĆA 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2900</v>
          </cell>
          <cell r="BA632">
            <v>2900</v>
          </cell>
          <cell r="BB632">
            <v>2900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2900</v>
          </cell>
          <cell r="BI632">
            <v>0</v>
          </cell>
        </row>
        <row r="633">
          <cell r="A633">
            <v>864</v>
          </cell>
          <cell r="B633">
            <v>4</v>
          </cell>
          <cell r="C633">
            <v>43</v>
          </cell>
          <cell r="D633" t="str">
            <v>864/400001</v>
          </cell>
          <cell r="E633" t="str">
            <v>4/43/400001/864</v>
          </cell>
          <cell r="F633">
            <v>400001</v>
          </cell>
          <cell r="G633">
            <v>0</v>
          </cell>
          <cell r="H633" t="str">
            <v>UTROŠENE NAMIRNICE-VANPANSION HRANA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</row>
        <row r="634">
          <cell r="A634">
            <v>864</v>
          </cell>
          <cell r="B634">
            <v>4</v>
          </cell>
          <cell r="C634">
            <v>43</v>
          </cell>
          <cell r="D634" t="str">
            <v>864/419900</v>
          </cell>
          <cell r="E634" t="str">
            <v>4/43/419900/864</v>
          </cell>
          <cell r="F634">
            <v>419900</v>
          </cell>
          <cell r="G634">
            <v>0</v>
          </cell>
          <cell r="H634" t="str">
            <v>OSTALE USLUGE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</row>
        <row r="635">
          <cell r="A635">
            <v>864</v>
          </cell>
          <cell r="B635">
            <v>4</v>
          </cell>
          <cell r="C635">
            <v>43</v>
          </cell>
          <cell r="D635" t="str">
            <v>864/416700</v>
          </cell>
          <cell r="E635" t="str">
            <v>4/43/416700/864</v>
          </cell>
          <cell r="F635">
            <v>416700</v>
          </cell>
          <cell r="G635">
            <v>0</v>
          </cell>
          <cell r="H635" t="str">
            <v>TROŠKOVI DEGUSTACIJE NA EVENTIMA</v>
          </cell>
          <cell r="I635">
            <v>0</v>
          </cell>
          <cell r="J635">
            <v>0</v>
          </cell>
          <cell r="K635">
            <v>180000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180000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127424.38</v>
          </cell>
          <cell r="AE635">
            <v>56962.07</v>
          </cell>
          <cell r="AF635">
            <v>-12300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127424.38</v>
          </cell>
          <cell r="AQ635">
            <v>184386.45</v>
          </cell>
          <cell r="AR635">
            <v>172086.45</v>
          </cell>
          <cell r="AS635">
            <v>172086.45</v>
          </cell>
          <cell r="AT635">
            <v>172086.45</v>
          </cell>
          <cell r="AU635">
            <v>172086.45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270000</v>
          </cell>
          <cell r="BA635">
            <v>270000</v>
          </cell>
          <cell r="BB635">
            <v>178754.8</v>
          </cell>
          <cell r="BC635">
            <v>178754.8</v>
          </cell>
          <cell r="BD635">
            <v>178754.8</v>
          </cell>
          <cell r="BE635">
            <v>178754.8</v>
          </cell>
          <cell r="BF635">
            <v>178754.8</v>
          </cell>
          <cell r="BG635">
            <v>178754.8</v>
          </cell>
          <cell r="BH635">
            <v>270000</v>
          </cell>
          <cell r="BI635">
            <v>254123</v>
          </cell>
        </row>
        <row r="636">
          <cell r="A636">
            <v>864</v>
          </cell>
          <cell r="B636">
            <v>4</v>
          </cell>
          <cell r="C636">
            <v>39</v>
          </cell>
          <cell r="D636" t="str">
            <v>864/442000</v>
          </cell>
          <cell r="E636" t="str">
            <v>4/39/442000/864</v>
          </cell>
          <cell r="F636">
            <v>442000</v>
          </cell>
          <cell r="G636">
            <v>0</v>
          </cell>
          <cell r="H636" t="str">
            <v>TROŠKOVI ZA REPREZENTACIJU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</row>
        <row r="637">
          <cell r="A637">
            <v>865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/>
          <cell r="G637" t="str">
            <v>Professional services</v>
          </cell>
          <cell r="H637" t="str">
            <v>Profesionalne usluge</v>
          </cell>
          <cell r="I637" t="str">
            <v>Dolores Krajcar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93000</v>
          </cell>
          <cell r="BA637">
            <v>93000</v>
          </cell>
          <cell r="BB637">
            <v>93000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93000</v>
          </cell>
          <cell r="BI637">
            <v>93000</v>
          </cell>
        </row>
        <row r="638">
          <cell r="A638">
            <v>865</v>
          </cell>
          <cell r="B638">
            <v>4</v>
          </cell>
          <cell r="C638">
            <v>43</v>
          </cell>
          <cell r="D638" t="str">
            <v>865/419900</v>
          </cell>
          <cell r="E638" t="str">
            <v>4/43/419900/865</v>
          </cell>
          <cell r="F638">
            <v>419900</v>
          </cell>
          <cell r="G638">
            <v>0</v>
          </cell>
          <cell r="H638" t="str">
            <v>OSTALE USLUGE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92500</v>
          </cell>
          <cell r="BA638">
            <v>92500</v>
          </cell>
          <cell r="BB638">
            <v>92500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92500</v>
          </cell>
          <cell r="BI638">
            <v>0</v>
          </cell>
        </row>
        <row r="639">
          <cell r="A639">
            <v>865</v>
          </cell>
          <cell r="B639">
            <v>4</v>
          </cell>
          <cell r="C639">
            <v>43</v>
          </cell>
          <cell r="D639" t="str">
            <v>865/416200</v>
          </cell>
          <cell r="E639" t="str">
            <v>4/43/416200/865</v>
          </cell>
          <cell r="F639">
            <v>416200</v>
          </cell>
          <cell r="G639">
            <v>0</v>
          </cell>
          <cell r="H639" t="str">
            <v>PROFESIONALNE USLUGE ATP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500</v>
          </cell>
          <cell r="BA639">
            <v>500</v>
          </cell>
          <cell r="BB639">
            <v>500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500</v>
          </cell>
          <cell r="BI639">
            <v>93000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/>
          <cell r="G640">
            <v>0</v>
          </cell>
          <cell r="H640" t="str">
            <v>TOTAL:</v>
          </cell>
          <cell r="I640">
            <v>0</v>
          </cell>
          <cell r="J640">
            <v>0</v>
          </cell>
          <cell r="K640">
            <v>195000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195000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139386.53</v>
          </cell>
          <cell r="AE640">
            <v>60639.95</v>
          </cell>
          <cell r="AF640">
            <v>-12300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139386.53</v>
          </cell>
          <cell r="AQ640">
            <v>200026.48</v>
          </cell>
          <cell r="AR640">
            <v>187726.48</v>
          </cell>
          <cell r="AS640">
            <v>187726.48</v>
          </cell>
          <cell r="AT640">
            <v>187726.48</v>
          </cell>
          <cell r="AU640">
            <v>187726.48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375900</v>
          </cell>
          <cell r="BA640">
            <v>375900</v>
          </cell>
          <cell r="BB640">
            <v>284654.8</v>
          </cell>
          <cell r="BC640">
            <v>194394.8</v>
          </cell>
          <cell r="BD640">
            <v>194394.8</v>
          </cell>
          <cell r="BE640">
            <v>194394.8</v>
          </cell>
          <cell r="BF640">
            <v>194394.8</v>
          </cell>
          <cell r="BG640">
            <v>194394.8</v>
          </cell>
          <cell r="BH640">
            <v>375900</v>
          </cell>
          <cell r="BI640">
            <v>358377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/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/>
          <cell r="G642" t="str">
            <v>Party zone</v>
          </cell>
          <cell r="H642" t="str">
            <v>Party  zona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/>
          <cell r="G643" t="str">
            <v>ATP Party nights</v>
          </cell>
          <cell r="H643" t="str">
            <v>ATP Party nigts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/>
          <cell r="H644" t="str">
            <v>Glazbeni program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/>
          <cell r="G645">
            <v>0</v>
          </cell>
          <cell r="H645" t="str">
            <v>TOTAL: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/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/>
          <cell r="G647" t="str">
            <v>ATP VILLAGE</v>
          </cell>
          <cell r="H647" t="str">
            <v>ATP VILLAGE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/>
          <cell r="G648" t="str">
            <v>Rent</v>
          </cell>
          <cell r="H648" t="str">
            <v xml:space="preserve">Najam </v>
          </cell>
          <cell r="I648">
            <v>0</v>
          </cell>
          <cell r="J648">
            <v>0</v>
          </cell>
          <cell r="K648">
            <v>1333000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1333000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743486.02</v>
          </cell>
          <cell r="AE648">
            <v>106053.7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743486.02</v>
          </cell>
          <cell r="AQ648">
            <v>849539.72</v>
          </cell>
          <cell r="AR648">
            <v>849539.72</v>
          </cell>
          <cell r="AS648">
            <v>849539.72</v>
          </cell>
          <cell r="AT648">
            <v>849539.72</v>
          </cell>
          <cell r="AU648">
            <v>849539.72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1337000</v>
          </cell>
          <cell r="BA648">
            <v>1337000</v>
          </cell>
          <cell r="BB648">
            <v>1225000</v>
          </cell>
          <cell r="BC648">
            <v>849540.22</v>
          </cell>
          <cell r="BD648">
            <v>849540.22</v>
          </cell>
          <cell r="BE648">
            <v>849540.22</v>
          </cell>
          <cell r="BF648">
            <v>849540.22</v>
          </cell>
          <cell r="BG648">
            <v>849540.22</v>
          </cell>
          <cell r="BH648">
            <v>1337000</v>
          </cell>
          <cell r="BI648">
            <v>897715</v>
          </cell>
        </row>
        <row r="649">
          <cell r="A649">
            <v>902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/>
          <cell r="G649" t="str">
            <v>Tents and equipment rent</v>
          </cell>
          <cell r="H649" t="str">
            <v>Najam šatora i opreme</v>
          </cell>
          <cell r="I649" t="str">
            <v>Alen Benković</v>
          </cell>
          <cell r="J649">
            <v>0</v>
          </cell>
          <cell r="K649">
            <v>1100000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1100000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1050000</v>
          </cell>
          <cell r="BA649">
            <v>1050000</v>
          </cell>
          <cell r="BB649">
            <v>1050000</v>
          </cell>
          <cell r="BC649">
            <v>616203.69999999995</v>
          </cell>
          <cell r="BD649">
            <v>616203.69999999995</v>
          </cell>
          <cell r="BE649">
            <v>616203.69999999995</v>
          </cell>
          <cell r="BF649">
            <v>616203.69999999995</v>
          </cell>
          <cell r="BG649">
            <v>616203.69999999995</v>
          </cell>
          <cell r="BH649">
            <v>1050000</v>
          </cell>
          <cell r="BI649">
            <v>620999</v>
          </cell>
        </row>
        <row r="650">
          <cell r="A650">
            <v>902</v>
          </cell>
          <cell r="B650">
            <v>4</v>
          </cell>
          <cell r="C650">
            <v>37</v>
          </cell>
          <cell r="D650" t="str">
            <v>902/414000</v>
          </cell>
          <cell r="E650" t="str">
            <v>4/37/414000/902</v>
          </cell>
          <cell r="F650">
            <v>414000</v>
          </cell>
          <cell r="G650">
            <v>0</v>
          </cell>
          <cell r="H650" t="str">
            <v>NAJAM OPREME</v>
          </cell>
          <cell r="I650">
            <v>0</v>
          </cell>
          <cell r="J650">
            <v>0</v>
          </cell>
          <cell r="K650">
            <v>1100000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1100000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1050000</v>
          </cell>
          <cell r="BA650">
            <v>1050000</v>
          </cell>
          <cell r="BB650">
            <v>1050000</v>
          </cell>
          <cell r="BC650">
            <v>616203.69999999995</v>
          </cell>
          <cell r="BD650">
            <v>616203.69999999995</v>
          </cell>
          <cell r="BE650">
            <v>616203.69999999995</v>
          </cell>
          <cell r="BF650">
            <v>616203.69999999995</v>
          </cell>
          <cell r="BG650">
            <v>616203.69999999995</v>
          </cell>
          <cell r="BH650">
            <v>1050000</v>
          </cell>
          <cell r="BI650">
            <v>620999</v>
          </cell>
        </row>
        <row r="651">
          <cell r="A651">
            <v>921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/>
          <cell r="G651" t="str">
            <v>Technical equipment rent</v>
          </cell>
          <cell r="H651" t="str">
            <v>Najam tehničke opreme</v>
          </cell>
          <cell r="I651" t="str">
            <v>Alen Benković</v>
          </cell>
          <cell r="J651">
            <v>0</v>
          </cell>
          <cell r="K651">
            <v>128000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128000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128336.52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128336.52</v>
          </cell>
          <cell r="AQ651">
            <v>128336.52</v>
          </cell>
          <cell r="AR651">
            <v>128336.52</v>
          </cell>
          <cell r="AS651">
            <v>128336.52</v>
          </cell>
          <cell r="AT651">
            <v>128336.52</v>
          </cell>
          <cell r="AU651">
            <v>128336.52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70000</v>
          </cell>
          <cell r="BA651">
            <v>70000</v>
          </cell>
          <cell r="BB651">
            <v>70000</v>
          </cell>
          <cell r="BC651">
            <v>128336.52</v>
          </cell>
          <cell r="BD651">
            <v>128336.52</v>
          </cell>
          <cell r="BE651">
            <v>128336.52</v>
          </cell>
          <cell r="BF651">
            <v>128336.52</v>
          </cell>
          <cell r="BG651">
            <v>128336.52</v>
          </cell>
          <cell r="BH651">
            <v>70000</v>
          </cell>
          <cell r="BI651">
            <v>60585</v>
          </cell>
        </row>
        <row r="652">
          <cell r="A652">
            <v>921</v>
          </cell>
          <cell r="B652">
            <v>4</v>
          </cell>
          <cell r="C652">
            <v>37</v>
          </cell>
          <cell r="D652" t="str">
            <v>921/410000</v>
          </cell>
          <cell r="E652" t="str">
            <v>4/37/410000/921</v>
          </cell>
          <cell r="F652" t="str">
            <v>410000</v>
          </cell>
          <cell r="G652">
            <v>0</v>
          </cell>
          <cell r="H652" t="str">
            <v>PRIJEVOZNE USLUGE</v>
          </cell>
          <cell r="I652">
            <v>0</v>
          </cell>
          <cell r="J652">
            <v>0</v>
          </cell>
          <cell r="K652">
            <v>8000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8000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8160.32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8160.32</v>
          </cell>
          <cell r="AQ652">
            <v>8160.32</v>
          </cell>
          <cell r="AR652">
            <v>8160.32</v>
          </cell>
          <cell r="AS652">
            <v>8160.32</v>
          </cell>
          <cell r="AT652">
            <v>8160.32</v>
          </cell>
          <cell r="AU652">
            <v>8160.32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8160.32</v>
          </cell>
          <cell r="BD652">
            <v>8160.32</v>
          </cell>
          <cell r="BE652">
            <v>8160.32</v>
          </cell>
          <cell r="BF652">
            <v>8160.32</v>
          </cell>
          <cell r="BG652">
            <v>8160.32</v>
          </cell>
          <cell r="BH652">
            <v>0</v>
          </cell>
          <cell r="BI652">
            <v>0</v>
          </cell>
        </row>
        <row r="653">
          <cell r="A653">
            <v>921</v>
          </cell>
          <cell r="B653">
            <v>4</v>
          </cell>
          <cell r="C653">
            <v>37</v>
          </cell>
          <cell r="D653" t="str">
            <v>921/419900</v>
          </cell>
          <cell r="E653" t="str">
            <v>4/37/419900/921</v>
          </cell>
          <cell r="F653" t="str">
            <v>419900</v>
          </cell>
          <cell r="G653">
            <v>0</v>
          </cell>
          <cell r="H653" t="str">
            <v>OSTALE USLUGE</v>
          </cell>
          <cell r="I653">
            <v>0</v>
          </cell>
          <cell r="J653">
            <v>0</v>
          </cell>
          <cell r="K653">
            <v>15000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15000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14776.2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14776.2</v>
          </cell>
          <cell r="AQ653">
            <v>14776.2</v>
          </cell>
          <cell r="AR653">
            <v>14776.2</v>
          </cell>
          <cell r="AS653">
            <v>14776.2</v>
          </cell>
          <cell r="AT653">
            <v>14776.2</v>
          </cell>
          <cell r="AU653">
            <v>14776.2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14776.2</v>
          </cell>
          <cell r="BD653">
            <v>14776.2</v>
          </cell>
          <cell r="BE653">
            <v>14776.2</v>
          </cell>
          <cell r="BF653">
            <v>14776.2</v>
          </cell>
          <cell r="BG653">
            <v>14776.2</v>
          </cell>
          <cell r="BH653">
            <v>0</v>
          </cell>
          <cell r="BI653">
            <v>0</v>
          </cell>
        </row>
        <row r="654">
          <cell r="A654">
            <v>921</v>
          </cell>
          <cell r="B654">
            <v>4</v>
          </cell>
          <cell r="C654">
            <v>37</v>
          </cell>
          <cell r="D654" t="str">
            <v>921/414000</v>
          </cell>
          <cell r="E654" t="str">
            <v>4/37/414000/921</v>
          </cell>
          <cell r="F654">
            <v>414000</v>
          </cell>
          <cell r="G654">
            <v>0</v>
          </cell>
          <cell r="H654" t="str">
            <v>NAJAM OPREME</v>
          </cell>
          <cell r="I654">
            <v>0</v>
          </cell>
          <cell r="J654">
            <v>0</v>
          </cell>
          <cell r="K654">
            <v>105000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105000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105400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105400</v>
          </cell>
          <cell r="AQ654">
            <v>105400</v>
          </cell>
          <cell r="AR654">
            <v>105400</v>
          </cell>
          <cell r="AS654">
            <v>105400</v>
          </cell>
          <cell r="AT654">
            <v>105400</v>
          </cell>
          <cell r="AU654">
            <v>105400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70000</v>
          </cell>
          <cell r="BA654">
            <v>70000</v>
          </cell>
          <cell r="BB654">
            <v>70000</v>
          </cell>
          <cell r="BC654">
            <v>105400</v>
          </cell>
          <cell r="BD654">
            <v>105400</v>
          </cell>
          <cell r="BE654">
            <v>105400</v>
          </cell>
          <cell r="BF654">
            <v>105400</v>
          </cell>
          <cell r="BG654">
            <v>105400</v>
          </cell>
          <cell r="BH654">
            <v>70000</v>
          </cell>
          <cell r="BI654">
            <v>60585</v>
          </cell>
        </row>
        <row r="655">
          <cell r="A655">
            <v>922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/>
          <cell r="G655" t="str">
            <v>Kitchens rent</v>
          </cell>
          <cell r="H655" t="str">
            <v>Najam kuhinja</v>
          </cell>
          <cell r="I655" t="str">
            <v>Alen Benković</v>
          </cell>
          <cell r="J655">
            <v>0</v>
          </cell>
          <cell r="K655">
            <v>105000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105000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615149.5</v>
          </cell>
          <cell r="AE655">
            <v>106053.7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615149.5</v>
          </cell>
          <cell r="AQ655">
            <v>721203.19999999995</v>
          </cell>
          <cell r="AR655">
            <v>721203.19999999995</v>
          </cell>
          <cell r="AS655">
            <v>721203.19999999995</v>
          </cell>
          <cell r="AT655">
            <v>721203.19999999995</v>
          </cell>
          <cell r="AU655">
            <v>721203.19999999995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217000</v>
          </cell>
          <cell r="BA655">
            <v>217000</v>
          </cell>
          <cell r="BB655">
            <v>105000</v>
          </cell>
          <cell r="BC655">
            <v>105000</v>
          </cell>
          <cell r="BD655">
            <v>105000</v>
          </cell>
          <cell r="BE655">
            <v>105000</v>
          </cell>
          <cell r="BF655">
            <v>105000</v>
          </cell>
          <cell r="BG655">
            <v>105000</v>
          </cell>
          <cell r="BH655">
            <v>217000</v>
          </cell>
          <cell r="BI655">
            <v>216131</v>
          </cell>
        </row>
        <row r="656">
          <cell r="A656">
            <v>922</v>
          </cell>
          <cell r="B656">
            <v>4</v>
          </cell>
          <cell r="C656">
            <v>37</v>
          </cell>
          <cell r="D656" t="str">
            <v>922/419900</v>
          </cell>
          <cell r="E656" t="str">
            <v>4/37/419900/922</v>
          </cell>
          <cell r="F656" t="str">
            <v>419900</v>
          </cell>
          <cell r="G656">
            <v>0</v>
          </cell>
          <cell r="H656" t="str">
            <v>OSTALE USLUGE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</row>
        <row r="657">
          <cell r="A657">
            <v>922</v>
          </cell>
          <cell r="B657">
            <v>4</v>
          </cell>
          <cell r="C657">
            <v>37</v>
          </cell>
          <cell r="D657" t="str">
            <v>922/414000</v>
          </cell>
          <cell r="E657" t="str">
            <v>4/37/414000/922</v>
          </cell>
          <cell r="F657">
            <v>414000</v>
          </cell>
          <cell r="G657">
            <v>0</v>
          </cell>
          <cell r="H657" t="str">
            <v>NAJAM OPREME</v>
          </cell>
          <cell r="I657">
            <v>0</v>
          </cell>
          <cell r="J657">
            <v>0</v>
          </cell>
          <cell r="K657">
            <v>105000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105000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610149.5</v>
          </cell>
          <cell r="AE657">
            <v>106053.7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610149.5</v>
          </cell>
          <cell r="AQ657">
            <v>716203.2</v>
          </cell>
          <cell r="AR657">
            <v>716203.2</v>
          </cell>
          <cell r="AS657">
            <v>716203.2</v>
          </cell>
          <cell r="AT657">
            <v>716203.2</v>
          </cell>
          <cell r="AU657">
            <v>716203.2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217000</v>
          </cell>
          <cell r="BA657">
            <v>217000</v>
          </cell>
          <cell r="BB657">
            <v>105000</v>
          </cell>
          <cell r="BC657">
            <v>105000</v>
          </cell>
          <cell r="BD657">
            <v>105000</v>
          </cell>
          <cell r="BE657">
            <v>105000</v>
          </cell>
          <cell r="BF657">
            <v>105000</v>
          </cell>
          <cell r="BG657">
            <v>105000</v>
          </cell>
          <cell r="BH657">
            <v>217000</v>
          </cell>
          <cell r="BI657">
            <v>216131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/>
          <cell r="G658" t="str">
            <v>Rent of area</v>
          </cell>
          <cell r="H658" t="str">
            <v>Najam prostora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</row>
        <row r="659">
          <cell r="A659">
            <v>931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/>
          <cell r="G659" t="str">
            <v>ATP Lounge</v>
          </cell>
          <cell r="H659" t="str">
            <v>ATP Lounge</v>
          </cell>
          <cell r="I659" t="str">
            <v>Alen Benković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/>
          <cell r="G660" t="str">
            <v>TOTAL:</v>
          </cell>
          <cell r="H660" t="str">
            <v>TOTAL:</v>
          </cell>
          <cell r="I660">
            <v>0</v>
          </cell>
          <cell r="J660">
            <v>0</v>
          </cell>
          <cell r="K660">
            <v>1333000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1333000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743486.02</v>
          </cell>
          <cell r="AE660">
            <v>106053.7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743486.02</v>
          </cell>
          <cell r="AQ660">
            <v>849539.72</v>
          </cell>
          <cell r="AR660">
            <v>849539.72</v>
          </cell>
          <cell r="AS660">
            <v>849539.72</v>
          </cell>
          <cell r="AT660">
            <v>849539.72</v>
          </cell>
          <cell r="AU660">
            <v>849539.72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1337000</v>
          </cell>
          <cell r="BA660">
            <v>1337000</v>
          </cell>
          <cell r="BB660">
            <v>1225000</v>
          </cell>
          <cell r="BC660">
            <v>849540.22</v>
          </cell>
          <cell r="BD660">
            <v>849540.22</v>
          </cell>
          <cell r="BE660">
            <v>849540.22</v>
          </cell>
          <cell r="BF660">
            <v>849540.22</v>
          </cell>
          <cell r="BG660">
            <v>849540.22</v>
          </cell>
          <cell r="BH660">
            <v>1337000</v>
          </cell>
          <cell r="BI660">
            <v>897715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/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/>
          <cell r="G662" t="str">
            <v>0712 - ATP ADMINISTRATION</v>
          </cell>
          <cell r="H662" t="str">
            <v>8602 - ADMINISTRACIJA ATP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/>
          <cell r="G663" t="str">
            <v>D.M.C. Office</v>
          </cell>
          <cell r="H663" t="str">
            <v>Ured D.M.C.</v>
          </cell>
          <cell r="I663">
            <v>0</v>
          </cell>
          <cell r="J663">
            <v>0</v>
          </cell>
          <cell r="K663">
            <v>759000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759000</v>
          </cell>
          <cell r="X663">
            <v>0</v>
          </cell>
          <cell r="Y663">
            <v>37190.65</v>
          </cell>
          <cell r="Z663">
            <v>16372.27</v>
          </cell>
          <cell r="AA663">
            <v>17852.759999999998</v>
          </cell>
          <cell r="AB663">
            <v>20075.95</v>
          </cell>
          <cell r="AC663">
            <v>21624.49</v>
          </cell>
          <cell r="AD663">
            <v>97754.989999999991</v>
          </cell>
          <cell r="AE663">
            <v>25970.480000000003</v>
          </cell>
          <cell r="AF663">
            <v>380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37190.65</v>
          </cell>
          <cell r="AL663">
            <v>53562.92</v>
          </cell>
          <cell r="AM663">
            <v>71415.679999999993</v>
          </cell>
          <cell r="AN663">
            <v>91491.63</v>
          </cell>
          <cell r="AO663">
            <v>113116.12</v>
          </cell>
          <cell r="AP663">
            <v>210871.11</v>
          </cell>
          <cell r="AQ663">
            <v>236841.59</v>
          </cell>
          <cell r="AR663">
            <v>237221.59</v>
          </cell>
          <cell r="AS663">
            <v>237221.59</v>
          </cell>
          <cell r="AT663">
            <v>237221.59</v>
          </cell>
          <cell r="AU663">
            <v>237221.59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702281</v>
          </cell>
          <cell r="BA663">
            <v>752281</v>
          </cell>
          <cell r="BB663">
            <v>752281</v>
          </cell>
          <cell r="BC663">
            <v>755321</v>
          </cell>
          <cell r="BD663">
            <v>755321</v>
          </cell>
          <cell r="BE663">
            <v>755321</v>
          </cell>
          <cell r="BF663">
            <v>755321</v>
          </cell>
          <cell r="BG663">
            <v>755321</v>
          </cell>
          <cell r="BH663">
            <v>702281</v>
          </cell>
          <cell r="BI663">
            <v>727917</v>
          </cell>
        </row>
        <row r="664">
          <cell r="A664">
            <v>941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/>
          <cell r="G664" t="str">
            <v>Costs of employees cession</v>
          </cell>
          <cell r="H664" t="str">
            <v>Troškovi ustupanja radnika</v>
          </cell>
          <cell r="I664" t="str">
            <v>Arlen Brozić</v>
          </cell>
          <cell r="J664">
            <v>0</v>
          </cell>
          <cell r="K664">
            <v>204000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204000</v>
          </cell>
          <cell r="X664">
            <v>0</v>
          </cell>
          <cell r="Y664">
            <v>34000</v>
          </cell>
          <cell r="Z664">
            <v>17000</v>
          </cell>
          <cell r="AA664">
            <v>17000</v>
          </cell>
          <cell r="AB664">
            <v>17000</v>
          </cell>
          <cell r="AC664">
            <v>19619.43</v>
          </cell>
          <cell r="AD664">
            <v>27855.19</v>
          </cell>
          <cell r="AE664">
            <v>25374.080000000002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34000</v>
          </cell>
          <cell r="AL664">
            <v>51000</v>
          </cell>
          <cell r="AM664">
            <v>68000</v>
          </cell>
          <cell r="AN664">
            <v>85000</v>
          </cell>
          <cell r="AO664">
            <v>104619.43</v>
          </cell>
          <cell r="AP664">
            <v>132474.62</v>
          </cell>
          <cell r="AQ664">
            <v>157848.70000000001</v>
          </cell>
          <cell r="AR664">
            <v>157848.70000000001</v>
          </cell>
          <cell r="AS664">
            <v>157848.70000000001</v>
          </cell>
          <cell r="AT664">
            <v>157848.70000000001</v>
          </cell>
          <cell r="AU664">
            <v>157848.70000000001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204000</v>
          </cell>
          <cell r="BA664">
            <v>204000</v>
          </cell>
          <cell r="BB664">
            <v>204000</v>
          </cell>
          <cell r="BC664">
            <v>204000</v>
          </cell>
          <cell r="BD664">
            <v>204000</v>
          </cell>
          <cell r="BE664">
            <v>204000</v>
          </cell>
          <cell r="BF664">
            <v>204000</v>
          </cell>
          <cell r="BG664">
            <v>204000</v>
          </cell>
          <cell r="BH664">
            <v>204000</v>
          </cell>
          <cell r="BI664">
            <v>212933</v>
          </cell>
        </row>
        <row r="665">
          <cell r="A665">
            <v>941</v>
          </cell>
          <cell r="B665">
            <v>6</v>
          </cell>
          <cell r="C665">
            <v>7</v>
          </cell>
          <cell r="D665" t="str">
            <v>941/419310</v>
          </cell>
          <cell r="E665" t="str">
            <v>6/7/419310/941</v>
          </cell>
          <cell r="F665">
            <v>419310</v>
          </cell>
          <cell r="G665">
            <v>0</v>
          </cell>
          <cell r="H665" t="str">
            <v>USLUGE USTUPANJA RADNIKA</v>
          </cell>
          <cell r="I665">
            <v>0</v>
          </cell>
          <cell r="J665">
            <v>0</v>
          </cell>
          <cell r="K665">
            <v>204000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204000</v>
          </cell>
          <cell r="X665">
            <v>0</v>
          </cell>
          <cell r="Y665">
            <v>34000</v>
          </cell>
          <cell r="Z665">
            <v>17000</v>
          </cell>
          <cell r="AA665">
            <v>17000</v>
          </cell>
          <cell r="AB665">
            <v>17000</v>
          </cell>
          <cell r="AC665">
            <v>19619.43</v>
          </cell>
          <cell r="AD665">
            <v>27855.19</v>
          </cell>
          <cell r="AE665">
            <v>25374.080000000002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34000</v>
          </cell>
          <cell r="AL665">
            <v>51000</v>
          </cell>
          <cell r="AM665">
            <v>68000</v>
          </cell>
          <cell r="AN665">
            <v>85000</v>
          </cell>
          <cell r="AO665">
            <v>104619.43</v>
          </cell>
          <cell r="AP665">
            <v>132474.62</v>
          </cell>
          <cell r="AQ665">
            <v>157848.70000000001</v>
          </cell>
          <cell r="AR665">
            <v>157848.70000000001</v>
          </cell>
          <cell r="AS665">
            <v>157848.70000000001</v>
          </cell>
          <cell r="AT665">
            <v>157848.70000000001</v>
          </cell>
          <cell r="AU665">
            <v>157848.70000000001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204000</v>
          </cell>
          <cell r="BA665">
            <v>204000</v>
          </cell>
          <cell r="BB665">
            <v>204000</v>
          </cell>
          <cell r="BC665">
            <v>204000</v>
          </cell>
          <cell r="BD665">
            <v>204000</v>
          </cell>
          <cell r="BE665">
            <v>204000</v>
          </cell>
          <cell r="BF665">
            <v>204000</v>
          </cell>
          <cell r="BG665">
            <v>204000</v>
          </cell>
          <cell r="BH665">
            <v>204000</v>
          </cell>
          <cell r="BI665">
            <v>212933</v>
          </cell>
        </row>
        <row r="666">
          <cell r="A666">
            <v>942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/>
          <cell r="G666" t="str">
            <v>Payroll of permanent employees</v>
          </cell>
          <cell r="H666" t="str">
            <v>Plaće stalnih radnika</v>
          </cell>
          <cell r="I666" t="str">
            <v>Arlen Brozić</v>
          </cell>
          <cell r="J666">
            <v>9915</v>
          </cell>
          <cell r="K666">
            <v>440000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440000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436581</v>
          </cell>
          <cell r="BA666">
            <v>436581</v>
          </cell>
          <cell r="BB666">
            <v>436581</v>
          </cell>
          <cell r="BC666">
            <v>436581</v>
          </cell>
          <cell r="BD666">
            <v>436581</v>
          </cell>
          <cell r="BE666">
            <v>436581</v>
          </cell>
          <cell r="BF666">
            <v>436581</v>
          </cell>
          <cell r="BG666">
            <v>436581</v>
          </cell>
          <cell r="BH666">
            <v>436581</v>
          </cell>
          <cell r="BI666">
            <v>423864</v>
          </cell>
        </row>
        <row r="667">
          <cell r="A667">
            <v>947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/>
          <cell r="G667" t="str">
            <v>Travel expenses</v>
          </cell>
          <cell r="H667" t="str">
            <v>Troškovi putovanja</v>
          </cell>
          <cell r="I667" t="str">
            <v>Arlen Brozić</v>
          </cell>
          <cell r="J667">
            <v>0</v>
          </cell>
          <cell r="K667">
            <v>17000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17000</v>
          </cell>
          <cell r="X667">
            <v>0</v>
          </cell>
          <cell r="Y667">
            <v>3190.65</v>
          </cell>
          <cell r="Z667">
            <v>-801.73</v>
          </cell>
          <cell r="AA667">
            <v>852.76</v>
          </cell>
          <cell r="AB667">
            <v>2916.95</v>
          </cell>
          <cell r="AC667">
            <v>2005.06</v>
          </cell>
          <cell r="AD667">
            <v>5480.65</v>
          </cell>
          <cell r="AE667">
            <v>170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3190.65</v>
          </cell>
          <cell r="AL667">
            <v>2388.92</v>
          </cell>
          <cell r="AM667">
            <v>3241.6800000000003</v>
          </cell>
          <cell r="AN667">
            <v>6158.63</v>
          </cell>
          <cell r="AO667">
            <v>8163.6900000000005</v>
          </cell>
          <cell r="AP667">
            <v>13644.34</v>
          </cell>
          <cell r="AQ667">
            <v>13814.34</v>
          </cell>
          <cell r="AR667">
            <v>13814.34</v>
          </cell>
          <cell r="AS667">
            <v>13814.34</v>
          </cell>
          <cell r="AT667">
            <v>13814.34</v>
          </cell>
          <cell r="AU667">
            <v>13814.34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9000</v>
          </cell>
          <cell r="BA667">
            <v>9000</v>
          </cell>
          <cell r="BB667">
            <v>9000</v>
          </cell>
          <cell r="BC667">
            <v>17000</v>
          </cell>
          <cell r="BD667">
            <v>17000</v>
          </cell>
          <cell r="BE667">
            <v>17000</v>
          </cell>
          <cell r="BF667">
            <v>17000</v>
          </cell>
          <cell r="BG667">
            <v>17000</v>
          </cell>
          <cell r="BH667">
            <v>9000</v>
          </cell>
          <cell r="BI667">
            <v>2604</v>
          </cell>
        </row>
        <row r="668">
          <cell r="A668">
            <v>947</v>
          </cell>
          <cell r="B668">
            <v>6</v>
          </cell>
          <cell r="C668">
            <v>28</v>
          </cell>
          <cell r="D668" t="str">
            <v>947/440100</v>
          </cell>
          <cell r="E668" t="str">
            <v>6/28/440100/947</v>
          </cell>
          <cell r="F668">
            <v>440100</v>
          </cell>
          <cell r="G668">
            <v>0</v>
          </cell>
          <cell r="H668" t="str">
            <v>TROŠKOVI PRIJEVOZA U ZEMLJI NA SLUŽBENOM PUTU</v>
          </cell>
          <cell r="I668">
            <v>0</v>
          </cell>
          <cell r="J668">
            <v>0</v>
          </cell>
          <cell r="K668">
            <v>17000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17000</v>
          </cell>
          <cell r="X668">
            <v>0</v>
          </cell>
          <cell r="Y668">
            <v>0</v>
          </cell>
          <cell r="Z668">
            <v>172.7</v>
          </cell>
          <cell r="AA668">
            <v>682.76</v>
          </cell>
          <cell r="AB668">
            <v>0</v>
          </cell>
          <cell r="AC668">
            <v>0</v>
          </cell>
          <cell r="AD668">
            <v>295.64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172.7</v>
          </cell>
          <cell r="AM668">
            <v>855.46</v>
          </cell>
          <cell r="AN668">
            <v>855.46</v>
          </cell>
          <cell r="AO668">
            <v>855.46</v>
          </cell>
          <cell r="AP668">
            <v>1151.0999999999999</v>
          </cell>
          <cell r="AQ668">
            <v>1151.0999999999999</v>
          </cell>
          <cell r="AR668">
            <v>1151.0999999999999</v>
          </cell>
          <cell r="AS668">
            <v>1151.0999999999999</v>
          </cell>
          <cell r="AT668">
            <v>1151.0999999999999</v>
          </cell>
          <cell r="AU668">
            <v>1151.0999999999999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9000</v>
          </cell>
          <cell r="BA668">
            <v>9000</v>
          </cell>
          <cell r="BB668">
            <v>9000</v>
          </cell>
          <cell r="BC668">
            <v>17000</v>
          </cell>
          <cell r="BD668">
            <v>17000</v>
          </cell>
          <cell r="BE668">
            <v>17000</v>
          </cell>
          <cell r="BF668">
            <v>17000</v>
          </cell>
          <cell r="BG668">
            <v>17000</v>
          </cell>
          <cell r="BH668">
            <v>9000</v>
          </cell>
          <cell r="BI668">
            <v>1044</v>
          </cell>
        </row>
        <row r="669">
          <cell r="A669">
            <v>947</v>
          </cell>
          <cell r="B669">
            <v>6</v>
          </cell>
          <cell r="C669">
            <v>28</v>
          </cell>
          <cell r="D669" t="str">
            <v>947/419900</v>
          </cell>
          <cell r="E669" t="str">
            <v>6/28/419900/947</v>
          </cell>
          <cell r="F669" t="str">
            <v>419900</v>
          </cell>
          <cell r="G669">
            <v>0</v>
          </cell>
          <cell r="H669" t="str">
            <v>OSTALE USLUGE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-7531.56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3020.65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-7531.56</v>
          </cell>
          <cell r="AM669">
            <v>-7531.56</v>
          </cell>
          <cell r="AN669">
            <v>-7531.56</v>
          </cell>
          <cell r="AO669">
            <v>-7531.56</v>
          </cell>
          <cell r="AP669">
            <v>-7531.56</v>
          </cell>
          <cell r="AQ669">
            <v>-4510.91</v>
          </cell>
          <cell r="AR669">
            <v>-4510.91</v>
          </cell>
          <cell r="AS669">
            <v>-4510.91</v>
          </cell>
          <cell r="AT669">
            <v>-4510.91</v>
          </cell>
          <cell r="AU669">
            <v>-4510.91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</row>
        <row r="670">
          <cell r="A670">
            <v>947</v>
          </cell>
          <cell r="B670">
            <v>6</v>
          </cell>
          <cell r="C670">
            <v>28</v>
          </cell>
          <cell r="D670" t="str">
            <v>947/440015</v>
          </cell>
          <cell r="E670" t="str">
            <v>6/28/440015/947</v>
          </cell>
          <cell r="F670" t="str">
            <v>440015</v>
          </cell>
          <cell r="G670">
            <v>0</v>
          </cell>
          <cell r="H670" t="str">
            <v>TROŠKOVI NOĆENJA NA SLUŽB.PUTU U INOZEMSTVU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1725.17</v>
          </cell>
          <cell r="AA670">
            <v>0</v>
          </cell>
          <cell r="AB670">
            <v>0</v>
          </cell>
          <cell r="AC670">
            <v>0</v>
          </cell>
          <cell r="AD670">
            <v>1752.38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1725.17</v>
          </cell>
          <cell r="AM670">
            <v>1725.17</v>
          </cell>
          <cell r="AN670">
            <v>1725.17</v>
          </cell>
          <cell r="AO670">
            <v>1725.17</v>
          </cell>
          <cell r="AP670">
            <v>3477.55</v>
          </cell>
          <cell r="AQ670">
            <v>3477.55</v>
          </cell>
          <cell r="AR670">
            <v>3477.55</v>
          </cell>
          <cell r="AS670">
            <v>3477.55</v>
          </cell>
          <cell r="AT670">
            <v>3477.55</v>
          </cell>
          <cell r="AU670">
            <v>3477.55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</row>
        <row r="671">
          <cell r="A671">
            <v>947</v>
          </cell>
          <cell r="B671">
            <v>6</v>
          </cell>
          <cell r="C671">
            <v>28</v>
          </cell>
          <cell r="D671" t="str">
            <v>947/440020</v>
          </cell>
          <cell r="E671" t="str">
            <v>6/28/440020/947</v>
          </cell>
          <cell r="F671" t="str">
            <v>440020</v>
          </cell>
          <cell r="G671">
            <v>0</v>
          </cell>
          <cell r="H671" t="str">
            <v>OSTALI TROŠ.NA SLUŽ.PUTU (CESTAR, TUNEL) U ZEMLJI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1301.95</v>
          </cell>
          <cell r="AC671">
            <v>645.05999999999995</v>
          </cell>
          <cell r="AD671">
            <v>1293.6199999999999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1301.95</v>
          </cell>
          <cell r="AO671">
            <v>1947.01</v>
          </cell>
          <cell r="AP671">
            <v>3240.63</v>
          </cell>
          <cell r="AQ671">
            <v>3240.63</v>
          </cell>
          <cell r="AR671">
            <v>3240.63</v>
          </cell>
          <cell r="AS671">
            <v>3240.63</v>
          </cell>
          <cell r="AT671">
            <v>3240.63</v>
          </cell>
          <cell r="AU671">
            <v>3240.63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A672">
            <v>947</v>
          </cell>
          <cell r="B672">
            <v>6</v>
          </cell>
          <cell r="C672">
            <v>28</v>
          </cell>
          <cell r="D672" t="str">
            <v>947/440110</v>
          </cell>
          <cell r="E672" t="str">
            <v>6/28/440110/947</v>
          </cell>
          <cell r="F672" t="str">
            <v>440110</v>
          </cell>
          <cell r="G672">
            <v>0</v>
          </cell>
          <cell r="H672" t="str">
            <v>TROŠKOVI PRIJEVOZA U INOZEM. NA SLUŽBENOM PUTU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3020.65</v>
          </cell>
          <cell r="Z672">
            <v>3020.65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-3020.65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3020.65</v>
          </cell>
          <cell r="AL672">
            <v>6041.3</v>
          </cell>
          <cell r="AM672">
            <v>6041.3</v>
          </cell>
          <cell r="AN672">
            <v>6041.3</v>
          </cell>
          <cell r="AO672">
            <v>6041.3</v>
          </cell>
          <cell r="AP672">
            <v>6041.3</v>
          </cell>
          <cell r="AQ672">
            <v>3020.65</v>
          </cell>
          <cell r="AR672">
            <v>3020.65</v>
          </cell>
          <cell r="AS672">
            <v>3020.65</v>
          </cell>
          <cell r="AT672">
            <v>3020.65</v>
          </cell>
          <cell r="AU672">
            <v>3020.65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</row>
        <row r="673">
          <cell r="A673">
            <v>947</v>
          </cell>
          <cell r="B673">
            <v>6</v>
          </cell>
          <cell r="C673">
            <v>28</v>
          </cell>
          <cell r="D673" t="str">
            <v>947/473000</v>
          </cell>
          <cell r="E673" t="str">
            <v>6/28/473000/947</v>
          </cell>
          <cell r="F673">
            <v>473000</v>
          </cell>
          <cell r="G673">
            <v>0</v>
          </cell>
          <cell r="H673" t="str">
            <v>POSEBAN DOPR.ZA ZDRAV.ZAŠTITU NA SLUŽ.PUTU U INOZ.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</row>
        <row r="674">
          <cell r="A674">
            <v>947</v>
          </cell>
          <cell r="B674">
            <v>6</v>
          </cell>
          <cell r="C674">
            <v>28</v>
          </cell>
          <cell r="D674" t="str">
            <v>947/440005</v>
          </cell>
          <cell r="E674" t="str">
            <v>6/28/440005/947</v>
          </cell>
          <cell r="F674">
            <v>440005</v>
          </cell>
          <cell r="G674">
            <v>0</v>
          </cell>
          <cell r="H674" t="str">
            <v>TROŠKOVI NOĆENJA NA SLUŽB.PUTU U ZEMLJI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</row>
        <row r="675">
          <cell r="A675">
            <v>947</v>
          </cell>
          <cell r="B675">
            <v>6</v>
          </cell>
          <cell r="C675">
            <v>28</v>
          </cell>
          <cell r="D675" t="str">
            <v>947/440000</v>
          </cell>
          <cell r="E675" t="str">
            <v>6/28/440000/947</v>
          </cell>
          <cell r="F675">
            <v>440000</v>
          </cell>
          <cell r="G675">
            <v>0</v>
          </cell>
          <cell r="H675" t="str">
            <v>DNEVNICE ZA SLUŽBENA PUT. U ZEMLJI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170</v>
          </cell>
          <cell r="Z675">
            <v>510</v>
          </cell>
          <cell r="AA675">
            <v>170</v>
          </cell>
          <cell r="AB675">
            <v>1615</v>
          </cell>
          <cell r="AC675">
            <v>1360</v>
          </cell>
          <cell r="AD675">
            <v>1621.63</v>
          </cell>
          <cell r="AE675">
            <v>170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170</v>
          </cell>
          <cell r="AL675">
            <v>680</v>
          </cell>
          <cell r="AM675">
            <v>850</v>
          </cell>
          <cell r="AN675">
            <v>2465</v>
          </cell>
          <cell r="AO675">
            <v>3825</v>
          </cell>
          <cell r="AP675">
            <v>5446.63</v>
          </cell>
          <cell r="AQ675">
            <v>5616.63</v>
          </cell>
          <cell r="AR675">
            <v>5616.63</v>
          </cell>
          <cell r="AS675">
            <v>5616.63</v>
          </cell>
          <cell r="AT675">
            <v>5616.63</v>
          </cell>
          <cell r="AU675">
            <v>5616.63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1190</v>
          </cell>
        </row>
        <row r="676">
          <cell r="A676">
            <v>947</v>
          </cell>
          <cell r="B676">
            <v>6</v>
          </cell>
          <cell r="C676">
            <v>28</v>
          </cell>
          <cell r="D676" t="str">
            <v>947/440120</v>
          </cell>
          <cell r="E676" t="str">
            <v>6/28/440120/947</v>
          </cell>
          <cell r="F676">
            <v>440120</v>
          </cell>
          <cell r="G676">
            <v>0</v>
          </cell>
          <cell r="H676" t="str">
            <v>DNEVNICE ZA SLUŽ. PUT-OPĆE OBRAZOVANJE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</row>
        <row r="677">
          <cell r="A677">
            <v>947</v>
          </cell>
          <cell r="B677">
            <v>6</v>
          </cell>
          <cell r="C677">
            <v>28</v>
          </cell>
          <cell r="D677" t="str">
            <v>947/440010</v>
          </cell>
          <cell r="E677" t="str">
            <v>6/28/440010/947</v>
          </cell>
          <cell r="F677">
            <v>440010</v>
          </cell>
          <cell r="G677">
            <v>0</v>
          </cell>
          <cell r="H677" t="str">
            <v>DNEVNICE ZA SLUŽBENA PUT. U INOZEMSTVU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1301.31</v>
          </cell>
          <cell r="AA677">
            <v>0</v>
          </cell>
          <cell r="AB677">
            <v>0</v>
          </cell>
          <cell r="AC677">
            <v>0</v>
          </cell>
          <cell r="AD677">
            <v>517.38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1301.31</v>
          </cell>
          <cell r="AM677">
            <v>1301.31</v>
          </cell>
          <cell r="AN677">
            <v>1301.31</v>
          </cell>
          <cell r="AO677">
            <v>1301.31</v>
          </cell>
          <cell r="AP677">
            <v>1818.69</v>
          </cell>
          <cell r="AQ677">
            <v>1818.69</v>
          </cell>
          <cell r="AR677">
            <v>1818.69</v>
          </cell>
          <cell r="AS677">
            <v>1818.69</v>
          </cell>
          <cell r="AT677">
            <v>1818.69</v>
          </cell>
          <cell r="AU677">
            <v>1818.69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370</v>
          </cell>
        </row>
        <row r="678">
          <cell r="A678">
            <v>943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/>
          <cell r="G678" t="str">
            <v>Seasonal employees</v>
          </cell>
          <cell r="H678" t="str">
            <v>Sezonski radnici</v>
          </cell>
          <cell r="I678" t="str">
            <v>Arlen Brozić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</row>
        <row r="679">
          <cell r="A679">
            <v>944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/>
          <cell r="G679" t="str">
            <v>Sponsorships</v>
          </cell>
          <cell r="H679" t="str">
            <v>Sponzorstva</v>
          </cell>
          <cell r="I679" t="str">
            <v>Arlen Brozić</v>
          </cell>
          <cell r="J679">
            <v>0</v>
          </cell>
          <cell r="K679">
            <v>78000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78000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50000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50000</v>
          </cell>
          <cell r="AQ679">
            <v>50000</v>
          </cell>
          <cell r="AR679">
            <v>50000</v>
          </cell>
          <cell r="AS679">
            <v>50000</v>
          </cell>
          <cell r="AT679">
            <v>50000</v>
          </cell>
          <cell r="AU679">
            <v>50000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25700</v>
          </cell>
          <cell r="BA679">
            <v>75700</v>
          </cell>
          <cell r="BB679">
            <v>75700</v>
          </cell>
          <cell r="BC679">
            <v>77740</v>
          </cell>
          <cell r="BD679">
            <v>77740</v>
          </cell>
          <cell r="BE679">
            <v>77740</v>
          </cell>
          <cell r="BF679">
            <v>77740</v>
          </cell>
          <cell r="BG679">
            <v>77740</v>
          </cell>
          <cell r="BH679">
            <v>25700</v>
          </cell>
          <cell r="BI679">
            <v>78300</v>
          </cell>
        </row>
        <row r="680">
          <cell r="A680">
            <v>944</v>
          </cell>
          <cell r="B680">
            <v>6</v>
          </cell>
          <cell r="C680">
            <v>37</v>
          </cell>
          <cell r="D680" t="str">
            <v>944/449200</v>
          </cell>
          <cell r="E680" t="str">
            <v>6/37/449200/944</v>
          </cell>
          <cell r="F680">
            <v>449200</v>
          </cell>
          <cell r="G680">
            <v>0</v>
          </cell>
          <cell r="H680" t="str">
            <v>POTPORE DRUGIMA</v>
          </cell>
          <cell r="I680">
            <v>0</v>
          </cell>
          <cell r="J680">
            <v>0</v>
          </cell>
          <cell r="K680">
            <v>78000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78000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50000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50000</v>
          </cell>
          <cell r="AQ680">
            <v>50000</v>
          </cell>
          <cell r="AR680">
            <v>50000</v>
          </cell>
          <cell r="AS680">
            <v>50000</v>
          </cell>
          <cell r="AT680">
            <v>50000</v>
          </cell>
          <cell r="AU680">
            <v>50000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25700</v>
          </cell>
          <cell r="BA680">
            <v>75700</v>
          </cell>
          <cell r="BB680">
            <v>75700</v>
          </cell>
          <cell r="BC680">
            <v>77740</v>
          </cell>
          <cell r="BD680">
            <v>77740</v>
          </cell>
          <cell r="BE680">
            <v>77740</v>
          </cell>
          <cell r="BF680">
            <v>77740</v>
          </cell>
          <cell r="BG680">
            <v>77740</v>
          </cell>
          <cell r="BH680">
            <v>25700</v>
          </cell>
          <cell r="BI680">
            <v>78300</v>
          </cell>
        </row>
        <row r="681">
          <cell r="A681">
            <v>946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/>
          <cell r="G681" t="str">
            <v>Office supplies</v>
          </cell>
          <cell r="H681" t="str">
            <v>Uredski materijal</v>
          </cell>
          <cell r="I681" t="str">
            <v>Dolores Krajcar</v>
          </cell>
          <cell r="J681">
            <v>0</v>
          </cell>
          <cell r="K681">
            <v>20000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20000</v>
          </cell>
          <cell r="X681">
            <v>0</v>
          </cell>
          <cell r="Y681">
            <v>0</v>
          </cell>
          <cell r="Z681">
            <v>174</v>
          </cell>
          <cell r="AA681">
            <v>0</v>
          </cell>
          <cell r="AB681">
            <v>159</v>
          </cell>
          <cell r="AC681">
            <v>0</v>
          </cell>
          <cell r="AD681">
            <v>14419.15</v>
          </cell>
          <cell r="AE681">
            <v>426.4</v>
          </cell>
          <cell r="AF681">
            <v>380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174</v>
          </cell>
          <cell r="AM681">
            <v>174</v>
          </cell>
          <cell r="AN681">
            <v>333</v>
          </cell>
          <cell r="AO681">
            <v>333</v>
          </cell>
          <cell r="AP681">
            <v>14752.15</v>
          </cell>
          <cell r="AQ681">
            <v>15178.55</v>
          </cell>
          <cell r="AR681">
            <v>15558.55</v>
          </cell>
          <cell r="AS681">
            <v>15558.55</v>
          </cell>
          <cell r="AT681">
            <v>15558.55</v>
          </cell>
          <cell r="AU681">
            <v>15558.55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27000</v>
          </cell>
          <cell r="BA681">
            <v>27000</v>
          </cell>
          <cell r="BB681">
            <v>27000</v>
          </cell>
          <cell r="BC681">
            <v>20000</v>
          </cell>
          <cell r="BD681">
            <v>20000</v>
          </cell>
          <cell r="BE681">
            <v>20000</v>
          </cell>
          <cell r="BF681">
            <v>20000</v>
          </cell>
          <cell r="BG681">
            <v>20000</v>
          </cell>
          <cell r="BH681">
            <v>27000</v>
          </cell>
          <cell r="BI681">
            <v>10216</v>
          </cell>
        </row>
        <row r="682">
          <cell r="A682">
            <v>946</v>
          </cell>
          <cell r="B682">
            <v>6</v>
          </cell>
          <cell r="C682">
            <v>10</v>
          </cell>
          <cell r="D682" t="str">
            <v>946/400120</v>
          </cell>
          <cell r="E682" t="str">
            <v>6/10/400120/946</v>
          </cell>
          <cell r="F682">
            <v>400120</v>
          </cell>
          <cell r="G682">
            <v>0</v>
          </cell>
          <cell r="H682" t="str">
            <v>UREDSKI MATERIJAL</v>
          </cell>
          <cell r="I682">
            <v>0</v>
          </cell>
          <cell r="J682">
            <v>0</v>
          </cell>
          <cell r="K682">
            <v>20000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20000</v>
          </cell>
          <cell r="X682">
            <v>0</v>
          </cell>
          <cell r="Y682">
            <v>0</v>
          </cell>
          <cell r="Z682">
            <v>159</v>
          </cell>
          <cell r="AA682">
            <v>0</v>
          </cell>
          <cell r="AB682">
            <v>159</v>
          </cell>
          <cell r="AC682">
            <v>0</v>
          </cell>
          <cell r="AD682">
            <v>14043.95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159</v>
          </cell>
          <cell r="AM682">
            <v>159</v>
          </cell>
          <cell r="AN682">
            <v>318</v>
          </cell>
          <cell r="AO682">
            <v>318</v>
          </cell>
          <cell r="AP682">
            <v>14361.95</v>
          </cell>
          <cell r="AQ682">
            <v>14361.95</v>
          </cell>
          <cell r="AR682">
            <v>14361.95</v>
          </cell>
          <cell r="AS682">
            <v>14361.95</v>
          </cell>
          <cell r="AT682">
            <v>14361.95</v>
          </cell>
          <cell r="AU682">
            <v>14361.95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27000</v>
          </cell>
          <cell r="BA682">
            <v>27000</v>
          </cell>
          <cell r="BB682">
            <v>27000</v>
          </cell>
          <cell r="BC682">
            <v>20000</v>
          </cell>
          <cell r="BD682">
            <v>20000</v>
          </cell>
          <cell r="BE682">
            <v>20000</v>
          </cell>
          <cell r="BF682">
            <v>20000</v>
          </cell>
          <cell r="BG682">
            <v>20000</v>
          </cell>
          <cell r="BH682">
            <v>27000</v>
          </cell>
          <cell r="BI682">
            <v>9773</v>
          </cell>
        </row>
        <row r="683">
          <cell r="A683">
            <v>946</v>
          </cell>
          <cell r="B683">
            <v>6</v>
          </cell>
          <cell r="C683">
            <v>13</v>
          </cell>
          <cell r="D683" t="str">
            <v>946/400230</v>
          </cell>
          <cell r="E683" t="str">
            <v>6/13/400230/946</v>
          </cell>
          <cell r="F683">
            <v>400230</v>
          </cell>
          <cell r="G683">
            <v>0</v>
          </cell>
          <cell r="H683" t="str">
            <v>OSTALI POTROŠNI MATERIJAL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380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380</v>
          </cell>
          <cell r="AS683">
            <v>380</v>
          </cell>
          <cell r="AT683">
            <v>380</v>
          </cell>
          <cell r="AU683">
            <v>380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</row>
        <row r="684">
          <cell r="A684">
            <v>946</v>
          </cell>
          <cell r="B684">
            <v>6</v>
          </cell>
          <cell r="C684">
            <v>13</v>
          </cell>
          <cell r="D684" t="str">
            <v>946/409000</v>
          </cell>
          <cell r="E684" t="str">
            <v>6/13/409000/946</v>
          </cell>
          <cell r="F684" t="str">
            <v>409000</v>
          </cell>
          <cell r="G684">
            <v>0</v>
          </cell>
          <cell r="H684" t="str">
            <v>POŠTARINA I ELEKTRONIČKA POŠTA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15</v>
          </cell>
          <cell r="AA684">
            <v>0</v>
          </cell>
          <cell r="AB684">
            <v>0</v>
          </cell>
          <cell r="AC684">
            <v>0</v>
          </cell>
          <cell r="AD684">
            <v>375.2</v>
          </cell>
          <cell r="AE684">
            <v>426.4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15</v>
          </cell>
          <cell r="AM684">
            <v>15</v>
          </cell>
          <cell r="AN684">
            <v>15</v>
          </cell>
          <cell r="AO684">
            <v>15</v>
          </cell>
          <cell r="AP684">
            <v>390.2</v>
          </cell>
          <cell r="AQ684">
            <v>816.59999999999991</v>
          </cell>
          <cell r="AR684">
            <v>816.59999999999991</v>
          </cell>
          <cell r="AS684">
            <v>816.59999999999991</v>
          </cell>
          <cell r="AT684">
            <v>816.59999999999991</v>
          </cell>
          <cell r="AU684">
            <v>816.59999999999991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</row>
        <row r="685">
          <cell r="A685">
            <v>946</v>
          </cell>
          <cell r="B685">
            <v>6</v>
          </cell>
          <cell r="C685">
            <v>21</v>
          </cell>
          <cell r="D685" t="str">
            <v>946/449310</v>
          </cell>
          <cell r="E685" t="str">
            <v>6/21/449310/946</v>
          </cell>
          <cell r="F685">
            <v>449310</v>
          </cell>
          <cell r="G685">
            <v>0</v>
          </cell>
          <cell r="H685" t="str">
            <v>ADMINISTRATIVNE I SUDSKE TAKSE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/>
          <cell r="G686" t="str">
            <v>Other expenses of management</v>
          </cell>
          <cell r="H686" t="str">
            <v>Ostali troškovi poslovanja</v>
          </cell>
          <cell r="I686">
            <v>0</v>
          </cell>
          <cell r="J686">
            <v>0</v>
          </cell>
          <cell r="K686">
            <v>489288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489288</v>
          </cell>
          <cell r="X686">
            <v>4160.67</v>
          </cell>
          <cell r="Y686">
            <v>12721.5</v>
          </cell>
          <cell r="Z686">
            <v>16199.15</v>
          </cell>
          <cell r="AA686">
            <v>12841.55</v>
          </cell>
          <cell r="AB686">
            <v>24068.269999999997</v>
          </cell>
          <cell r="AC686">
            <v>11207.59</v>
          </cell>
          <cell r="AD686">
            <v>203587.66999999998</v>
          </cell>
          <cell r="AE686">
            <v>25509.35</v>
          </cell>
          <cell r="AF686">
            <v>3191.05</v>
          </cell>
          <cell r="AG686">
            <v>0</v>
          </cell>
          <cell r="AH686">
            <v>0</v>
          </cell>
          <cell r="AI686">
            <v>0</v>
          </cell>
          <cell r="AJ686">
            <v>4160.67</v>
          </cell>
          <cell r="AK686">
            <v>16882.169999999998</v>
          </cell>
          <cell r="AL686">
            <v>33081.32</v>
          </cell>
          <cell r="AM686">
            <v>45922.87</v>
          </cell>
          <cell r="AN686">
            <v>69991.14</v>
          </cell>
          <cell r="AO686">
            <v>81198.73000000001</v>
          </cell>
          <cell r="AP686">
            <v>284786.40000000002</v>
          </cell>
          <cell r="AQ686">
            <v>310295.75</v>
          </cell>
          <cell r="AR686">
            <v>313486.80000000005</v>
          </cell>
          <cell r="AS686">
            <v>313486.80000000005</v>
          </cell>
          <cell r="AT686">
            <v>313486.80000000005</v>
          </cell>
          <cell r="AU686">
            <v>313486.80000000005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470107</v>
          </cell>
          <cell r="BA686">
            <v>470107</v>
          </cell>
          <cell r="BB686">
            <v>470107</v>
          </cell>
          <cell r="BC686">
            <v>477691</v>
          </cell>
          <cell r="BD686">
            <v>477691</v>
          </cell>
          <cell r="BE686">
            <v>477691</v>
          </cell>
          <cell r="BF686">
            <v>477691</v>
          </cell>
          <cell r="BG686">
            <v>477691</v>
          </cell>
          <cell r="BH686">
            <v>470107</v>
          </cell>
          <cell r="BI686">
            <v>420902</v>
          </cell>
        </row>
        <row r="687">
          <cell r="A687">
            <v>951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/>
          <cell r="G687">
            <v>0</v>
          </cell>
          <cell r="H687" t="str">
            <v>Sitni inventar protekle godine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500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500</v>
          </cell>
          <cell r="AR687">
            <v>500</v>
          </cell>
          <cell r="AS687">
            <v>500</v>
          </cell>
          <cell r="AT687">
            <v>500</v>
          </cell>
          <cell r="AU687">
            <v>500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</row>
        <row r="688">
          <cell r="A688">
            <v>951</v>
          </cell>
          <cell r="B688">
            <v>6</v>
          </cell>
          <cell r="C688">
            <v>16</v>
          </cell>
          <cell r="D688" t="str">
            <v>951/419900</v>
          </cell>
          <cell r="E688" t="str">
            <v>6/16/419900/951</v>
          </cell>
          <cell r="F688" t="str">
            <v>419900</v>
          </cell>
          <cell r="G688">
            <v>0</v>
          </cell>
          <cell r="H688" t="str">
            <v>OSTALE USLUGE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500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500</v>
          </cell>
          <cell r="AR688">
            <v>500</v>
          </cell>
          <cell r="AS688">
            <v>500</v>
          </cell>
          <cell r="AT688">
            <v>500</v>
          </cell>
          <cell r="AU688">
            <v>500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</row>
        <row r="689">
          <cell r="A689">
            <v>951</v>
          </cell>
          <cell r="B689">
            <v>6</v>
          </cell>
          <cell r="C689">
            <v>16</v>
          </cell>
          <cell r="D689" t="str">
            <v>951/405000</v>
          </cell>
          <cell r="E689" t="str">
            <v>6/16/405000/951</v>
          </cell>
          <cell r="F689">
            <v>405000</v>
          </cell>
          <cell r="G689" t="str">
            <v>Small inventory Write Off</v>
          </cell>
          <cell r="H689" t="str">
            <v>OTPIS SITNOG INVENTARA</v>
          </cell>
          <cell r="I689" t="str">
            <v>Dolores Krajcar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</row>
        <row r="690">
          <cell r="A690">
            <v>952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/>
          <cell r="G690" t="str">
            <v>Past years Expenses</v>
          </cell>
          <cell r="H690" t="str">
            <v>Rashodi</v>
          </cell>
          <cell r="I690" t="str">
            <v>Dolores Krajcar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</row>
        <row r="691">
          <cell r="A691">
            <v>954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/>
          <cell r="G691" t="str">
            <v>Electricity</v>
          </cell>
          <cell r="H691" t="str">
            <v xml:space="preserve">Električna energija </v>
          </cell>
          <cell r="I691" t="str">
            <v>Dolores Krajcar</v>
          </cell>
          <cell r="J691">
            <v>0</v>
          </cell>
          <cell r="K691">
            <v>66000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66000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3602.12</v>
          </cell>
          <cell r="AC691">
            <v>0</v>
          </cell>
          <cell r="AD691">
            <v>6982.08</v>
          </cell>
          <cell r="AE691">
            <v>3057.01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3602.12</v>
          </cell>
          <cell r="AO691">
            <v>3602.12</v>
          </cell>
          <cell r="AP691">
            <v>10584.2</v>
          </cell>
          <cell r="AQ691">
            <v>13641.210000000001</v>
          </cell>
          <cell r="AR691">
            <v>13641.210000000001</v>
          </cell>
          <cell r="AS691">
            <v>13641.210000000001</v>
          </cell>
          <cell r="AT691">
            <v>13641.210000000001</v>
          </cell>
          <cell r="AU691">
            <v>13641.210000000001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66000</v>
          </cell>
          <cell r="BA691">
            <v>66000</v>
          </cell>
          <cell r="BB691">
            <v>66000</v>
          </cell>
          <cell r="BC691">
            <v>66000</v>
          </cell>
          <cell r="BD691">
            <v>66000</v>
          </cell>
          <cell r="BE691">
            <v>66000</v>
          </cell>
          <cell r="BF691">
            <v>66000</v>
          </cell>
          <cell r="BG691">
            <v>66000</v>
          </cell>
          <cell r="BH691">
            <v>66000</v>
          </cell>
          <cell r="BI691">
            <v>64365</v>
          </cell>
        </row>
        <row r="692">
          <cell r="A692">
            <v>954</v>
          </cell>
          <cell r="B692">
            <v>8</v>
          </cell>
          <cell r="C692">
            <v>55</v>
          </cell>
          <cell r="D692" t="str">
            <v>954/401000</v>
          </cell>
          <cell r="E692" t="str">
            <v>8/55/401000/954</v>
          </cell>
          <cell r="F692">
            <v>401000</v>
          </cell>
          <cell r="G692">
            <v>0</v>
          </cell>
          <cell r="H692" t="str">
            <v>ELEKTRIČNA ENERGIJA</v>
          </cell>
          <cell r="I692">
            <v>0</v>
          </cell>
          <cell r="J692">
            <v>0</v>
          </cell>
          <cell r="K692">
            <v>66000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66000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3602.12</v>
          </cell>
          <cell r="AC692">
            <v>0</v>
          </cell>
          <cell r="AD692">
            <v>6982.08</v>
          </cell>
          <cell r="AE692">
            <v>3057.01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3602.12</v>
          </cell>
          <cell r="AO692">
            <v>3602.12</v>
          </cell>
          <cell r="AP692">
            <v>10584.2</v>
          </cell>
          <cell r="AQ692">
            <v>13641.210000000001</v>
          </cell>
          <cell r="AR692">
            <v>13641.210000000001</v>
          </cell>
          <cell r="AS692">
            <v>13641.210000000001</v>
          </cell>
          <cell r="AT692">
            <v>13641.210000000001</v>
          </cell>
          <cell r="AU692">
            <v>13641.210000000001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66000</v>
          </cell>
          <cell r="BA692">
            <v>66000</v>
          </cell>
          <cell r="BB692">
            <v>66000</v>
          </cell>
          <cell r="BC692">
            <v>66000</v>
          </cell>
          <cell r="BD692">
            <v>66000</v>
          </cell>
          <cell r="BE692">
            <v>66000</v>
          </cell>
          <cell r="BF692">
            <v>66000</v>
          </cell>
          <cell r="BG692">
            <v>66000</v>
          </cell>
          <cell r="BH692">
            <v>66000</v>
          </cell>
          <cell r="BI692">
            <v>64365</v>
          </cell>
        </row>
        <row r="693">
          <cell r="A693">
            <v>955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/>
          <cell r="G693" t="str">
            <v>Waste removal</v>
          </cell>
          <cell r="H693" t="str">
            <v>Odvoz smeća</v>
          </cell>
          <cell r="I693" t="str">
            <v>Dolores Krajcar</v>
          </cell>
          <cell r="J693">
            <v>0</v>
          </cell>
          <cell r="K693">
            <v>6645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6645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6645</v>
          </cell>
          <cell r="BA693">
            <v>6645</v>
          </cell>
          <cell r="BB693">
            <v>6645</v>
          </cell>
          <cell r="BC693">
            <v>6645</v>
          </cell>
          <cell r="BD693">
            <v>6645</v>
          </cell>
          <cell r="BE693">
            <v>6645</v>
          </cell>
          <cell r="BF693">
            <v>6645</v>
          </cell>
          <cell r="BG693">
            <v>6645</v>
          </cell>
          <cell r="BH693">
            <v>6645</v>
          </cell>
          <cell r="BI693">
            <v>0</v>
          </cell>
        </row>
        <row r="694">
          <cell r="A694">
            <v>955</v>
          </cell>
          <cell r="B694">
            <v>8</v>
          </cell>
          <cell r="C694">
            <v>44</v>
          </cell>
          <cell r="D694" t="str">
            <v>955/418000</v>
          </cell>
          <cell r="E694" t="str">
            <v>8/44/418000/955</v>
          </cell>
          <cell r="F694">
            <v>418000</v>
          </cell>
          <cell r="G694">
            <v>0</v>
          </cell>
          <cell r="H694" t="str">
            <v>ODVOZ SMEĆA</v>
          </cell>
          <cell r="I694">
            <v>0</v>
          </cell>
          <cell r="J694">
            <v>0</v>
          </cell>
          <cell r="K694">
            <v>6645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6645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6645</v>
          </cell>
          <cell r="BA694">
            <v>6645</v>
          </cell>
          <cell r="BB694">
            <v>6645</v>
          </cell>
          <cell r="BC694">
            <v>6645</v>
          </cell>
          <cell r="BD694">
            <v>6645</v>
          </cell>
          <cell r="BE694">
            <v>6645</v>
          </cell>
          <cell r="BF694">
            <v>6645</v>
          </cell>
          <cell r="BG694">
            <v>6645</v>
          </cell>
          <cell r="BH694">
            <v>6645</v>
          </cell>
          <cell r="BI694">
            <v>0</v>
          </cell>
        </row>
        <row r="695">
          <cell r="A695">
            <v>956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/>
          <cell r="G695" t="str">
            <v>Water</v>
          </cell>
          <cell r="H695" t="str">
            <v>Voda</v>
          </cell>
          <cell r="I695" t="str">
            <v>Dolores Krajcar</v>
          </cell>
          <cell r="J695">
            <v>0</v>
          </cell>
          <cell r="K695">
            <v>4000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4000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3537.21</v>
          </cell>
          <cell r="AC695">
            <v>0</v>
          </cell>
          <cell r="AD695">
            <v>12879.93</v>
          </cell>
          <cell r="AE695">
            <v>3010.3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3537.21</v>
          </cell>
          <cell r="AO695">
            <v>3537.21</v>
          </cell>
          <cell r="AP695">
            <v>16417.14</v>
          </cell>
          <cell r="AQ695">
            <v>19427.439999999999</v>
          </cell>
          <cell r="AR695">
            <v>19427.439999999999</v>
          </cell>
          <cell r="AS695">
            <v>19427.439999999999</v>
          </cell>
          <cell r="AT695">
            <v>19427.439999999999</v>
          </cell>
          <cell r="AU695">
            <v>19427.439999999999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4000</v>
          </cell>
          <cell r="BA695">
            <v>4000</v>
          </cell>
          <cell r="BB695">
            <v>4000</v>
          </cell>
          <cell r="BC695">
            <v>4000</v>
          </cell>
          <cell r="BD695">
            <v>4000</v>
          </cell>
          <cell r="BE695">
            <v>4000</v>
          </cell>
          <cell r="BF695">
            <v>4000</v>
          </cell>
          <cell r="BG695">
            <v>4000</v>
          </cell>
          <cell r="BH695">
            <v>4000</v>
          </cell>
          <cell r="BI695">
            <v>0</v>
          </cell>
        </row>
        <row r="696">
          <cell r="A696">
            <v>956</v>
          </cell>
          <cell r="B696">
            <v>8</v>
          </cell>
          <cell r="C696">
            <v>58</v>
          </cell>
          <cell r="D696" t="str">
            <v>956/401300</v>
          </cell>
          <cell r="E696" t="str">
            <v>8/58/401300/956</v>
          </cell>
          <cell r="F696">
            <v>401300</v>
          </cell>
          <cell r="G696">
            <v>0</v>
          </cell>
          <cell r="H696" t="str">
            <v>UTROŠENA VODA</v>
          </cell>
          <cell r="I696">
            <v>0</v>
          </cell>
          <cell r="J696">
            <v>0</v>
          </cell>
          <cell r="K696">
            <v>4000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4000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3537.21</v>
          </cell>
          <cell r="AC696">
            <v>0</v>
          </cell>
          <cell r="AD696">
            <v>8447.5300000000007</v>
          </cell>
          <cell r="AE696">
            <v>3010.3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3537.21</v>
          </cell>
          <cell r="AO696">
            <v>3537.21</v>
          </cell>
          <cell r="AP696">
            <v>11984.740000000002</v>
          </cell>
          <cell r="AQ696">
            <v>14995.04</v>
          </cell>
          <cell r="AR696">
            <v>14995.04</v>
          </cell>
          <cell r="AS696">
            <v>14995.04</v>
          </cell>
          <cell r="AT696">
            <v>14995.04</v>
          </cell>
          <cell r="AU696">
            <v>14995.04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4000</v>
          </cell>
          <cell r="BA696">
            <v>4000</v>
          </cell>
          <cell r="BB696">
            <v>4000</v>
          </cell>
          <cell r="BC696">
            <v>4000</v>
          </cell>
          <cell r="BD696">
            <v>4000</v>
          </cell>
          <cell r="BE696">
            <v>4000</v>
          </cell>
          <cell r="BF696">
            <v>4000</v>
          </cell>
          <cell r="BG696">
            <v>4000</v>
          </cell>
          <cell r="BH696">
            <v>4000</v>
          </cell>
          <cell r="BI696">
            <v>0</v>
          </cell>
        </row>
        <row r="697">
          <cell r="A697">
            <v>956</v>
          </cell>
          <cell r="B697">
            <v>8</v>
          </cell>
          <cell r="C697">
            <v>58</v>
          </cell>
          <cell r="D697" t="str">
            <v>956/418100</v>
          </cell>
          <cell r="E697" t="str">
            <v>8/58/418100/956</v>
          </cell>
          <cell r="F697" t="str">
            <v>418100</v>
          </cell>
          <cell r="G697">
            <v>0</v>
          </cell>
          <cell r="H697" t="str">
            <v>USLUGE ČIŠĆENJA ODVODNE MREŽE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4432.3999999999996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4432.3999999999996</v>
          </cell>
          <cell r="AQ697">
            <v>4432.3999999999996</v>
          </cell>
          <cell r="AR697">
            <v>4432.3999999999996</v>
          </cell>
          <cell r="AS697">
            <v>4432.3999999999996</v>
          </cell>
          <cell r="AT697">
            <v>4432.3999999999996</v>
          </cell>
          <cell r="AU697">
            <v>4432.3999999999996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</row>
        <row r="698">
          <cell r="A698">
            <v>956</v>
          </cell>
          <cell r="B698">
            <v>11</v>
          </cell>
          <cell r="C698">
            <v>6</v>
          </cell>
          <cell r="D698" t="str">
            <v>956/446010</v>
          </cell>
          <cell r="E698" t="str">
            <v>11/6/446010/956</v>
          </cell>
          <cell r="F698">
            <v>446010</v>
          </cell>
          <cell r="G698">
            <v>0</v>
          </cell>
          <cell r="H698" t="str">
            <v>NAKNADA ZA ZAŠTITU VODA-HRVATSKE VODE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</row>
        <row r="699">
          <cell r="A699">
            <v>957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/>
          <cell r="G699" t="str">
            <v>Training and education</v>
          </cell>
          <cell r="H699" t="str">
            <v>Osposobljavanje</v>
          </cell>
          <cell r="I699" t="str">
            <v>Dolores Krajcar</v>
          </cell>
          <cell r="J699">
            <v>0</v>
          </cell>
          <cell r="K699">
            <v>18000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18000</v>
          </cell>
          <cell r="X699">
            <v>0</v>
          </cell>
          <cell r="Y699">
            <v>0</v>
          </cell>
          <cell r="Z699">
            <v>4992</v>
          </cell>
          <cell r="AA699">
            <v>2592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4992</v>
          </cell>
          <cell r="AM699">
            <v>7584</v>
          </cell>
          <cell r="AN699">
            <v>7584</v>
          </cell>
          <cell r="AO699">
            <v>7584</v>
          </cell>
          <cell r="AP699">
            <v>7584</v>
          </cell>
          <cell r="AQ699">
            <v>7584</v>
          </cell>
          <cell r="AR699">
            <v>7584</v>
          </cell>
          <cell r="AS699">
            <v>7584</v>
          </cell>
          <cell r="AT699">
            <v>7584</v>
          </cell>
          <cell r="AU699">
            <v>7584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7584</v>
          </cell>
          <cell r="BD699">
            <v>7584</v>
          </cell>
          <cell r="BE699">
            <v>7584</v>
          </cell>
          <cell r="BF699">
            <v>7584</v>
          </cell>
          <cell r="BG699">
            <v>7584</v>
          </cell>
          <cell r="BH699">
            <v>0</v>
          </cell>
          <cell r="BI699">
            <v>0</v>
          </cell>
        </row>
        <row r="700">
          <cell r="A700">
            <v>957</v>
          </cell>
          <cell r="B700">
            <v>6</v>
          </cell>
          <cell r="C700">
            <v>32</v>
          </cell>
          <cell r="D700" t="str">
            <v>957/449000</v>
          </cell>
          <cell r="E700" t="str">
            <v>6/32/449000/957</v>
          </cell>
          <cell r="F700">
            <v>449000</v>
          </cell>
          <cell r="G700">
            <v>0</v>
          </cell>
          <cell r="H700" t="str">
            <v>TROŠKOVI STRUČ.OBRAZ.-OPĆE OBRAZ.</v>
          </cell>
          <cell r="I700">
            <v>0</v>
          </cell>
          <cell r="J700">
            <v>0</v>
          </cell>
          <cell r="K700">
            <v>18000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18000</v>
          </cell>
          <cell r="X700">
            <v>0</v>
          </cell>
          <cell r="Y700">
            <v>0</v>
          </cell>
          <cell r="Z700">
            <v>4992</v>
          </cell>
          <cell r="AA700">
            <v>2592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4992</v>
          </cell>
          <cell r="AM700">
            <v>7584</v>
          </cell>
          <cell r="AN700">
            <v>7584</v>
          </cell>
          <cell r="AO700">
            <v>7584</v>
          </cell>
          <cell r="AP700">
            <v>7584</v>
          </cell>
          <cell r="AQ700">
            <v>7584</v>
          </cell>
          <cell r="AR700">
            <v>7584</v>
          </cell>
          <cell r="AS700">
            <v>7584</v>
          </cell>
          <cell r="AT700">
            <v>7584</v>
          </cell>
          <cell r="AU700">
            <v>7584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7584</v>
          </cell>
          <cell r="BD700">
            <v>7584</v>
          </cell>
          <cell r="BE700">
            <v>7584</v>
          </cell>
          <cell r="BF700">
            <v>7584</v>
          </cell>
          <cell r="BG700">
            <v>7584</v>
          </cell>
          <cell r="BH700">
            <v>0</v>
          </cell>
          <cell r="BI700">
            <v>0</v>
          </cell>
        </row>
        <row r="701">
          <cell r="A701">
            <v>959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/>
          <cell r="G701" t="str">
            <v>Legal fees</v>
          </cell>
          <cell r="H701" t="str">
            <v>Usluge bilježnika, odvjetnika i poreznih savjetnika</v>
          </cell>
          <cell r="I701" t="str">
            <v>Dolores Krajcar</v>
          </cell>
          <cell r="J701">
            <v>0</v>
          </cell>
          <cell r="K701">
            <v>75000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75000</v>
          </cell>
          <cell r="X701">
            <v>2668.87</v>
          </cell>
          <cell r="Y701">
            <v>320</v>
          </cell>
          <cell r="Z701">
            <v>2678.84</v>
          </cell>
          <cell r="AA701">
            <v>2677.26</v>
          </cell>
          <cell r="AB701">
            <v>4284.7299999999996</v>
          </cell>
          <cell r="AC701">
            <v>30</v>
          </cell>
          <cell r="AD701">
            <v>46757.26</v>
          </cell>
          <cell r="AE701">
            <v>6523.91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2668.87</v>
          </cell>
          <cell r="AK701">
            <v>2988.87</v>
          </cell>
          <cell r="AL701">
            <v>5667.71</v>
          </cell>
          <cell r="AM701">
            <v>8344.9700000000012</v>
          </cell>
          <cell r="AN701">
            <v>12629.7</v>
          </cell>
          <cell r="AO701">
            <v>12659.7</v>
          </cell>
          <cell r="AP701">
            <v>59416.960000000006</v>
          </cell>
          <cell r="AQ701">
            <v>65940.87000000001</v>
          </cell>
          <cell r="AR701">
            <v>65940.87000000001</v>
          </cell>
          <cell r="AS701">
            <v>65940.87000000001</v>
          </cell>
          <cell r="AT701">
            <v>65940.87000000001</v>
          </cell>
          <cell r="AU701">
            <v>65940.87000000001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75000</v>
          </cell>
          <cell r="BA701">
            <v>75000</v>
          </cell>
          <cell r="BB701">
            <v>75000</v>
          </cell>
          <cell r="BC701">
            <v>75000</v>
          </cell>
          <cell r="BD701">
            <v>75000</v>
          </cell>
          <cell r="BE701">
            <v>75000</v>
          </cell>
          <cell r="BF701">
            <v>75000</v>
          </cell>
          <cell r="BG701">
            <v>75000</v>
          </cell>
          <cell r="BH701">
            <v>75000</v>
          </cell>
          <cell r="BI701">
            <v>64510</v>
          </cell>
        </row>
        <row r="702">
          <cell r="A702">
            <v>959</v>
          </cell>
          <cell r="B702">
            <v>6</v>
          </cell>
          <cell r="C702">
            <v>19</v>
          </cell>
          <cell r="D702" t="str">
            <v>959/441200</v>
          </cell>
          <cell r="E702" t="str">
            <v>6/19/441200/959</v>
          </cell>
          <cell r="F702">
            <v>441200</v>
          </cell>
          <cell r="G702">
            <v>0</v>
          </cell>
          <cell r="H702" t="str">
            <v>INTELEKTUALNE USLUGE</v>
          </cell>
          <cell r="I702">
            <v>0</v>
          </cell>
          <cell r="J702">
            <v>0</v>
          </cell>
          <cell r="K702">
            <v>60000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60000</v>
          </cell>
          <cell r="X702">
            <v>2668.87</v>
          </cell>
          <cell r="Y702">
            <v>0</v>
          </cell>
          <cell r="Z702">
            <v>2678.84</v>
          </cell>
          <cell r="AA702">
            <v>2677.26</v>
          </cell>
          <cell r="AB702">
            <v>4284.7299999999996</v>
          </cell>
          <cell r="AC702">
            <v>0</v>
          </cell>
          <cell r="AD702">
            <v>46747.26</v>
          </cell>
          <cell r="AE702">
            <v>-56081.69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2668.87</v>
          </cell>
          <cell r="AK702">
            <v>2668.87</v>
          </cell>
          <cell r="AL702">
            <v>5347.71</v>
          </cell>
          <cell r="AM702">
            <v>8024.97</v>
          </cell>
          <cell r="AN702">
            <v>12309.7</v>
          </cell>
          <cell r="AO702">
            <v>12309.7</v>
          </cell>
          <cell r="AP702">
            <v>59056.960000000006</v>
          </cell>
          <cell r="AQ702">
            <v>2975.2700000000041</v>
          </cell>
          <cell r="AR702">
            <v>2975.2700000000041</v>
          </cell>
          <cell r="AS702">
            <v>2975.2700000000041</v>
          </cell>
          <cell r="AT702">
            <v>2975.2700000000041</v>
          </cell>
          <cell r="AU702">
            <v>2975.2700000000041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60000</v>
          </cell>
          <cell r="BA702">
            <v>60000</v>
          </cell>
          <cell r="BB702">
            <v>60000</v>
          </cell>
          <cell r="BC702">
            <v>60000</v>
          </cell>
          <cell r="BD702">
            <v>60000</v>
          </cell>
          <cell r="BE702">
            <v>60000</v>
          </cell>
          <cell r="BF702">
            <v>60000</v>
          </cell>
          <cell r="BG702">
            <v>60000</v>
          </cell>
          <cell r="BH702">
            <v>60000</v>
          </cell>
          <cell r="BI702">
            <v>60163</v>
          </cell>
        </row>
        <row r="703">
          <cell r="A703">
            <v>959</v>
          </cell>
          <cell r="B703">
            <v>6</v>
          </cell>
          <cell r="C703">
            <v>21</v>
          </cell>
          <cell r="D703" t="str">
            <v>959/416200</v>
          </cell>
          <cell r="E703" t="str">
            <v>6/21/416200/959</v>
          </cell>
          <cell r="F703" t="str">
            <v>416200</v>
          </cell>
          <cell r="G703">
            <v>0</v>
          </cell>
          <cell r="H703" t="str">
            <v>PROFESIONALNE USLUGE ATP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62555.6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62555.6</v>
          </cell>
          <cell r="AR703">
            <v>62555.6</v>
          </cell>
          <cell r="AS703">
            <v>62555.6</v>
          </cell>
          <cell r="AT703">
            <v>62555.6</v>
          </cell>
          <cell r="AU703">
            <v>62555.6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</row>
        <row r="704">
          <cell r="A704">
            <v>959</v>
          </cell>
          <cell r="B704">
            <v>6</v>
          </cell>
          <cell r="C704">
            <v>21</v>
          </cell>
          <cell r="D704" t="str">
            <v>959/441700</v>
          </cell>
          <cell r="E704" t="str">
            <v>6/21/441700/959</v>
          </cell>
          <cell r="F704">
            <v>441700</v>
          </cell>
          <cell r="G704">
            <v>0</v>
          </cell>
          <cell r="H704" t="str">
            <v>USLUGE ODVJETNIKA</v>
          </cell>
          <cell r="I704">
            <v>0</v>
          </cell>
          <cell r="J704">
            <v>0</v>
          </cell>
          <cell r="K704">
            <v>15000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15000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15000</v>
          </cell>
          <cell r="BA704">
            <v>15000</v>
          </cell>
          <cell r="BB704">
            <v>15000</v>
          </cell>
          <cell r="BC704">
            <v>15000</v>
          </cell>
          <cell r="BD704">
            <v>15000</v>
          </cell>
          <cell r="BE704">
            <v>15000</v>
          </cell>
          <cell r="BF704">
            <v>15000</v>
          </cell>
          <cell r="BG704">
            <v>15000</v>
          </cell>
          <cell r="BH704">
            <v>15000</v>
          </cell>
          <cell r="BI704">
            <v>3000</v>
          </cell>
        </row>
        <row r="705">
          <cell r="A705">
            <v>959</v>
          </cell>
          <cell r="B705">
            <v>6</v>
          </cell>
          <cell r="C705">
            <v>21</v>
          </cell>
          <cell r="D705" t="str">
            <v>959/449310</v>
          </cell>
          <cell r="E705" t="str">
            <v>6/21/449310/959</v>
          </cell>
          <cell r="F705">
            <v>449310</v>
          </cell>
          <cell r="G705">
            <v>0</v>
          </cell>
          <cell r="H705" t="str">
            <v>ADMINISTRATIVNE I SUDSKE TAKSE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320</v>
          </cell>
          <cell r="Z705">
            <v>0</v>
          </cell>
          <cell r="AA705">
            <v>0</v>
          </cell>
          <cell r="AB705">
            <v>0</v>
          </cell>
          <cell r="AC705">
            <v>30</v>
          </cell>
          <cell r="AD705">
            <v>10</v>
          </cell>
          <cell r="AE705">
            <v>50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320</v>
          </cell>
          <cell r="AL705">
            <v>320</v>
          </cell>
          <cell r="AM705">
            <v>320</v>
          </cell>
          <cell r="AN705">
            <v>320</v>
          </cell>
          <cell r="AO705">
            <v>350</v>
          </cell>
          <cell r="AP705">
            <v>360</v>
          </cell>
          <cell r="AQ705">
            <v>410</v>
          </cell>
          <cell r="AR705">
            <v>410</v>
          </cell>
          <cell r="AS705">
            <v>410</v>
          </cell>
          <cell r="AT705">
            <v>410</v>
          </cell>
          <cell r="AU705">
            <v>410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100</v>
          </cell>
        </row>
        <row r="706">
          <cell r="A706">
            <v>960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/>
          <cell r="G706" t="str">
            <v>Costs of audit KMPG</v>
          </cell>
          <cell r="H706" t="str">
            <v>Troškovi revizije KPMG</v>
          </cell>
          <cell r="I706" t="str">
            <v>Dolores Krajcar</v>
          </cell>
          <cell r="J706">
            <v>0</v>
          </cell>
          <cell r="K706">
            <v>40800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40800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40800</v>
          </cell>
          <cell r="BA706">
            <v>40800</v>
          </cell>
          <cell r="BB706">
            <v>40800</v>
          </cell>
          <cell r="BC706">
            <v>40800</v>
          </cell>
          <cell r="BD706">
            <v>40800</v>
          </cell>
          <cell r="BE706">
            <v>40800</v>
          </cell>
          <cell r="BF706">
            <v>40800</v>
          </cell>
          <cell r="BG706">
            <v>40800</v>
          </cell>
          <cell r="BH706">
            <v>40800</v>
          </cell>
          <cell r="BI706">
            <v>38977</v>
          </cell>
        </row>
        <row r="707">
          <cell r="A707">
            <v>960</v>
          </cell>
          <cell r="B707">
            <v>6</v>
          </cell>
          <cell r="C707">
            <v>22</v>
          </cell>
          <cell r="D707" t="str">
            <v>960/441200</v>
          </cell>
          <cell r="E707" t="str">
            <v>6/22/441200/960</v>
          </cell>
          <cell r="F707">
            <v>441200</v>
          </cell>
          <cell r="G707">
            <v>0</v>
          </cell>
          <cell r="H707" t="str">
            <v>INTELEKTUALNE USLUGE</v>
          </cell>
          <cell r="I707">
            <v>0</v>
          </cell>
          <cell r="J707">
            <v>0</v>
          </cell>
          <cell r="K707">
            <v>40800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40800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40800</v>
          </cell>
          <cell r="BA707">
            <v>40800</v>
          </cell>
          <cell r="BB707">
            <v>40800</v>
          </cell>
          <cell r="BC707">
            <v>40800</v>
          </cell>
          <cell r="BD707">
            <v>40800</v>
          </cell>
          <cell r="BE707">
            <v>40800</v>
          </cell>
          <cell r="BF707">
            <v>40800</v>
          </cell>
          <cell r="BG707">
            <v>40800</v>
          </cell>
          <cell r="BH707">
            <v>40800</v>
          </cell>
          <cell r="BI707">
            <v>38977</v>
          </cell>
        </row>
        <row r="708">
          <cell r="A708">
            <v>961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/>
          <cell r="G708" t="str">
            <v>Attorneys</v>
          </cell>
          <cell r="H708" t="str">
            <v>Pravobranitelji</v>
          </cell>
          <cell r="I708" t="str">
            <v>Dolores Krajcar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</row>
        <row r="709">
          <cell r="A709">
            <v>963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/>
          <cell r="G709" t="str">
            <v>Accountancy and other services (Istraturist)</v>
          </cell>
          <cell r="H709" t="str">
            <v>Računovodstvene i ostale usluge (Istraturist)</v>
          </cell>
          <cell r="I709" t="str">
            <v>Dolores Krajcar</v>
          </cell>
          <cell r="J709">
            <v>0</v>
          </cell>
          <cell r="K709">
            <v>201000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201000</v>
          </cell>
          <cell r="X709">
            <v>519</v>
          </cell>
          <cell r="Y709">
            <v>11707.32</v>
          </cell>
          <cell r="Z709">
            <v>5903.66</v>
          </cell>
          <cell r="AA709">
            <v>5904.66</v>
          </cell>
          <cell r="AB709">
            <v>8930.18</v>
          </cell>
          <cell r="AC709">
            <v>8598.2800000000007</v>
          </cell>
          <cell r="AD709">
            <v>126482.41</v>
          </cell>
          <cell r="AE709">
            <v>8001.12</v>
          </cell>
          <cell r="AF709">
            <v>87</v>
          </cell>
          <cell r="AG709">
            <v>0</v>
          </cell>
          <cell r="AH709">
            <v>0</v>
          </cell>
          <cell r="AI709">
            <v>0</v>
          </cell>
          <cell r="AJ709">
            <v>519</v>
          </cell>
          <cell r="AK709">
            <v>12226.32</v>
          </cell>
          <cell r="AL709">
            <v>18129.98</v>
          </cell>
          <cell r="AM709">
            <v>24034.639999999999</v>
          </cell>
          <cell r="AN709">
            <v>32964.82</v>
          </cell>
          <cell r="AO709">
            <v>41563.1</v>
          </cell>
          <cell r="AP709">
            <v>168045.51</v>
          </cell>
          <cell r="AQ709">
            <v>176046.63</v>
          </cell>
          <cell r="AR709">
            <v>176133.63</v>
          </cell>
          <cell r="AS709">
            <v>176133.63</v>
          </cell>
          <cell r="AT709">
            <v>176133.63</v>
          </cell>
          <cell r="AU709">
            <v>176133.63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200248</v>
          </cell>
          <cell r="BA709">
            <v>200248</v>
          </cell>
          <cell r="BB709">
            <v>200248</v>
          </cell>
          <cell r="BC709">
            <v>200248</v>
          </cell>
          <cell r="BD709">
            <v>200248</v>
          </cell>
          <cell r="BE709">
            <v>200248</v>
          </cell>
          <cell r="BF709">
            <v>200248</v>
          </cell>
          <cell r="BG709">
            <v>200248</v>
          </cell>
          <cell r="BH709">
            <v>200248</v>
          </cell>
          <cell r="BI709">
            <v>214387</v>
          </cell>
        </row>
        <row r="710">
          <cell r="A710">
            <v>963</v>
          </cell>
          <cell r="B710">
            <v>6</v>
          </cell>
          <cell r="C710">
            <v>25</v>
          </cell>
          <cell r="D710" t="str">
            <v>963/441500</v>
          </cell>
          <cell r="E710" t="str">
            <v>6/25/441500/963</v>
          </cell>
          <cell r="F710">
            <v>441500</v>
          </cell>
          <cell r="G710">
            <v>0</v>
          </cell>
          <cell r="H710" t="str">
            <v>RAČUNOVOD. I FIN. USLUGE POVEZANOM DRUŠTVU</v>
          </cell>
          <cell r="I710">
            <v>0</v>
          </cell>
          <cell r="J710">
            <v>0</v>
          </cell>
          <cell r="K710">
            <v>84000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84000</v>
          </cell>
          <cell r="X710">
            <v>0</v>
          </cell>
          <cell r="Y710">
            <v>11707.32</v>
          </cell>
          <cell r="Z710">
            <v>5853.66</v>
          </cell>
          <cell r="AA710">
            <v>5853.66</v>
          </cell>
          <cell r="AB710">
            <v>8292.68</v>
          </cell>
          <cell r="AC710">
            <v>8048.78</v>
          </cell>
          <cell r="AD710">
            <v>11463.41</v>
          </cell>
          <cell r="AE710">
            <v>7951.22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11707.32</v>
          </cell>
          <cell r="AL710">
            <v>17560.98</v>
          </cell>
          <cell r="AM710">
            <v>23414.639999999999</v>
          </cell>
          <cell r="AN710">
            <v>31707.32</v>
          </cell>
          <cell r="AO710">
            <v>39756.1</v>
          </cell>
          <cell r="AP710">
            <v>51219.509999999995</v>
          </cell>
          <cell r="AQ710">
            <v>59170.729999999996</v>
          </cell>
          <cell r="AR710">
            <v>59170.729999999996</v>
          </cell>
          <cell r="AS710">
            <v>59170.729999999996</v>
          </cell>
          <cell r="AT710">
            <v>59170.729999999996</v>
          </cell>
          <cell r="AU710">
            <v>59170.729999999996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84000</v>
          </cell>
          <cell r="BA710">
            <v>84000</v>
          </cell>
          <cell r="BB710">
            <v>84000</v>
          </cell>
          <cell r="BC710">
            <v>84000</v>
          </cell>
          <cell r="BD710">
            <v>84000</v>
          </cell>
          <cell r="BE710">
            <v>84000</v>
          </cell>
          <cell r="BF710">
            <v>84000</v>
          </cell>
          <cell r="BG710">
            <v>84000</v>
          </cell>
          <cell r="BH710">
            <v>84000</v>
          </cell>
          <cell r="BI710">
            <v>84000</v>
          </cell>
        </row>
        <row r="711">
          <cell r="A711">
            <v>963</v>
          </cell>
          <cell r="B711">
            <v>6</v>
          </cell>
          <cell r="C711">
            <v>25</v>
          </cell>
          <cell r="D711" t="str">
            <v>963/441200</v>
          </cell>
          <cell r="E711" t="str">
            <v>6/25/441200/963</v>
          </cell>
          <cell r="F711">
            <v>441200</v>
          </cell>
          <cell r="G711">
            <v>0</v>
          </cell>
          <cell r="H711" t="str">
            <v>INTELEKTUALNE USLUGE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427.5</v>
          </cell>
          <cell r="AC711">
            <v>142.5</v>
          </cell>
          <cell r="AD711">
            <v>0</v>
          </cell>
          <cell r="AE711">
            <v>-570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427.5</v>
          </cell>
          <cell r="AO711">
            <v>570</v>
          </cell>
          <cell r="AP711">
            <v>570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</row>
        <row r="712">
          <cell r="A712">
            <v>963</v>
          </cell>
          <cell r="B712">
            <v>6</v>
          </cell>
          <cell r="C712">
            <v>25</v>
          </cell>
          <cell r="D712" t="str">
            <v>963/419900</v>
          </cell>
          <cell r="E712" t="str">
            <v>6/25/419900/963</v>
          </cell>
          <cell r="F712">
            <v>419900</v>
          </cell>
          <cell r="G712">
            <v>0</v>
          </cell>
          <cell r="H712" t="str">
            <v>OSTALE USLUGE</v>
          </cell>
          <cell r="I712">
            <v>0</v>
          </cell>
          <cell r="J712">
            <v>0</v>
          </cell>
          <cell r="K712">
            <v>117000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117000</v>
          </cell>
          <cell r="X712">
            <v>519</v>
          </cell>
          <cell r="Y712">
            <v>0</v>
          </cell>
          <cell r="Z712">
            <v>50</v>
          </cell>
          <cell r="AA712">
            <v>50</v>
          </cell>
          <cell r="AB712">
            <v>210</v>
          </cell>
          <cell r="AC712">
            <v>350</v>
          </cell>
          <cell r="AD712">
            <v>115019</v>
          </cell>
          <cell r="AE712">
            <v>49.9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519</v>
          </cell>
          <cell r="AK712">
            <v>519</v>
          </cell>
          <cell r="AL712">
            <v>569</v>
          </cell>
          <cell r="AM712">
            <v>619</v>
          </cell>
          <cell r="AN712">
            <v>829</v>
          </cell>
          <cell r="AO712">
            <v>1179</v>
          </cell>
          <cell r="AP712">
            <v>116198</v>
          </cell>
          <cell r="AQ712">
            <v>116247.9</v>
          </cell>
          <cell r="AR712">
            <v>116247.9</v>
          </cell>
          <cell r="AS712">
            <v>116247.9</v>
          </cell>
          <cell r="AT712">
            <v>116247.9</v>
          </cell>
          <cell r="AU712">
            <v>116247.9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116248</v>
          </cell>
          <cell r="BA712">
            <v>116248</v>
          </cell>
          <cell r="BB712">
            <v>116248</v>
          </cell>
          <cell r="BC712">
            <v>116248</v>
          </cell>
          <cell r="BD712">
            <v>116248</v>
          </cell>
          <cell r="BE712">
            <v>116248</v>
          </cell>
          <cell r="BF712">
            <v>116248</v>
          </cell>
          <cell r="BG712">
            <v>116248</v>
          </cell>
          <cell r="BH712">
            <v>116248</v>
          </cell>
          <cell r="BI712">
            <v>129110</v>
          </cell>
        </row>
        <row r="713">
          <cell r="A713">
            <v>963</v>
          </cell>
          <cell r="B713">
            <v>6</v>
          </cell>
          <cell r="C713">
            <v>25</v>
          </cell>
          <cell r="D713" t="str">
            <v>963/416200</v>
          </cell>
          <cell r="E713" t="str">
            <v>6/25/416200/963</v>
          </cell>
          <cell r="F713" t="str">
            <v>416200</v>
          </cell>
          <cell r="G713">
            <v>0</v>
          </cell>
          <cell r="H713" t="str">
            <v>PROFESIONALNE USLUGE ATP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570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570</v>
          </cell>
          <cell r="AR713">
            <v>570</v>
          </cell>
          <cell r="AS713">
            <v>570</v>
          </cell>
          <cell r="AT713">
            <v>570</v>
          </cell>
          <cell r="AU713">
            <v>570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</row>
        <row r="714">
          <cell r="A714">
            <v>963</v>
          </cell>
          <cell r="B714">
            <v>6</v>
          </cell>
          <cell r="C714">
            <v>25</v>
          </cell>
          <cell r="D714" t="str">
            <v>963/448600</v>
          </cell>
          <cell r="E714" t="str">
            <v>6/25/448600/963</v>
          </cell>
          <cell r="F714" t="str">
            <v>448600</v>
          </cell>
          <cell r="G714">
            <v>0</v>
          </cell>
          <cell r="H714" t="str">
            <v>OSTALI IZDACI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57</v>
          </cell>
          <cell r="AD714">
            <v>0</v>
          </cell>
          <cell r="AE714">
            <v>0</v>
          </cell>
          <cell r="AF714">
            <v>87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57</v>
          </cell>
          <cell r="AP714">
            <v>57</v>
          </cell>
          <cell r="AQ714">
            <v>57</v>
          </cell>
          <cell r="AR714">
            <v>144</v>
          </cell>
          <cell r="AS714">
            <v>144</v>
          </cell>
          <cell r="AT714">
            <v>144</v>
          </cell>
          <cell r="AU714">
            <v>144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</row>
        <row r="715">
          <cell r="A715">
            <v>963</v>
          </cell>
          <cell r="B715">
            <v>6</v>
          </cell>
          <cell r="C715">
            <v>25</v>
          </cell>
          <cell r="D715" t="str">
            <v>963/449900</v>
          </cell>
          <cell r="E715" t="str">
            <v>6/25/449900/963</v>
          </cell>
          <cell r="F715" t="str">
            <v>449900</v>
          </cell>
          <cell r="G715">
            <v>0</v>
          </cell>
          <cell r="H715" t="str">
            <v>OSTALI TROŠKOVI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1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1</v>
          </cell>
          <cell r="AN715">
            <v>1</v>
          </cell>
          <cell r="AO715">
            <v>1</v>
          </cell>
          <cell r="AP715">
            <v>1</v>
          </cell>
          <cell r="AQ715">
            <v>1</v>
          </cell>
          <cell r="AR715">
            <v>1</v>
          </cell>
          <cell r="AS715">
            <v>1</v>
          </cell>
          <cell r="AT715">
            <v>1</v>
          </cell>
          <cell r="AU715">
            <v>1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</row>
        <row r="716">
          <cell r="A716">
            <v>963</v>
          </cell>
          <cell r="B716">
            <v>6</v>
          </cell>
          <cell r="C716">
            <v>25</v>
          </cell>
          <cell r="D716" t="str">
            <v>963/447000</v>
          </cell>
          <cell r="E716" t="str">
            <v>6/25/447000/963</v>
          </cell>
          <cell r="F716">
            <v>447000</v>
          </cell>
          <cell r="G716">
            <v>0</v>
          </cell>
          <cell r="H716" t="str">
            <v>BANKARSKE USLUGE I PROVIZIJE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850</v>
          </cell>
        </row>
        <row r="717">
          <cell r="A717">
            <v>963</v>
          </cell>
          <cell r="B717">
            <v>6</v>
          </cell>
          <cell r="C717">
            <v>18</v>
          </cell>
          <cell r="D717" t="str">
            <v>963/409000</v>
          </cell>
          <cell r="E717" t="str">
            <v>6/18/409000/963</v>
          </cell>
          <cell r="F717">
            <v>409000</v>
          </cell>
          <cell r="G717">
            <v>0</v>
          </cell>
          <cell r="H717" t="str">
            <v>POŠTARINA I ELEKTRONIČKA POŠTA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376</v>
          </cell>
        </row>
        <row r="718">
          <cell r="A718">
            <v>963</v>
          </cell>
          <cell r="B718">
            <v>6</v>
          </cell>
          <cell r="C718">
            <v>26</v>
          </cell>
          <cell r="D718" t="str">
            <v>963/447100</v>
          </cell>
          <cell r="E718" t="str">
            <v>6/26/447100/963</v>
          </cell>
          <cell r="F718">
            <v>447100</v>
          </cell>
          <cell r="G718">
            <v>0</v>
          </cell>
          <cell r="H718" t="str">
            <v>NAKNADE ZA PLATNI PROMET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</row>
        <row r="719">
          <cell r="A719">
            <v>964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/>
          <cell r="G719" t="str">
            <v>External services of reinvoicing</v>
          </cell>
          <cell r="H719" t="str">
            <v>Vanjske usluge prefakturiranja</v>
          </cell>
          <cell r="I719" t="str">
            <v>Dolores Krajcar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</row>
        <row r="720">
          <cell r="A720">
            <v>971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/>
          <cell r="G720" t="str">
            <v>Write-off of claims</v>
          </cell>
          <cell r="H720" t="str">
            <v>Otpis potraživanja</v>
          </cell>
          <cell r="I720" t="str">
            <v>Dolores Krajcar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670</v>
          </cell>
        </row>
        <row r="721">
          <cell r="A721">
            <v>971</v>
          </cell>
          <cell r="B721">
            <v>6</v>
          </cell>
          <cell r="C721">
            <v>43</v>
          </cell>
          <cell r="D721" t="str">
            <v>971/733100</v>
          </cell>
          <cell r="E721" t="str">
            <v>6/43/733100/971</v>
          </cell>
          <cell r="F721">
            <v>733100</v>
          </cell>
          <cell r="G721">
            <v>0</v>
          </cell>
          <cell r="H721" t="str">
            <v>MANJKOVI SIROVINA, MATERIJ.,SITNOG INVENT.I AMBAL.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</row>
        <row r="722">
          <cell r="A722">
            <v>971</v>
          </cell>
          <cell r="B722">
            <v>6</v>
          </cell>
          <cell r="C722">
            <v>42</v>
          </cell>
          <cell r="D722" t="str">
            <v>971/737000</v>
          </cell>
          <cell r="E722" t="str">
            <v>6/42/737000/971</v>
          </cell>
          <cell r="F722">
            <v>737000</v>
          </cell>
          <cell r="G722">
            <v>0</v>
          </cell>
          <cell r="H722" t="str">
            <v>RASHODI POSLOVANJA IZ PROTEKLIH GODINA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670</v>
          </cell>
        </row>
        <row r="723">
          <cell r="A723">
            <v>972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/>
          <cell r="G723" t="str">
            <v>Bank services</v>
          </cell>
          <cell r="H723" t="str">
            <v>Bankarske usluge</v>
          </cell>
          <cell r="I723" t="str">
            <v>Dolores Krajcar</v>
          </cell>
          <cell r="J723">
            <v>0</v>
          </cell>
          <cell r="K723">
            <v>31000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31000</v>
          </cell>
          <cell r="X723">
            <v>972.8</v>
          </cell>
          <cell r="Y723">
            <v>694.18</v>
          </cell>
          <cell r="Z723">
            <v>2624.65</v>
          </cell>
          <cell r="AA723">
            <v>1667.63</v>
          </cell>
          <cell r="AB723">
            <v>3714.03</v>
          </cell>
          <cell r="AC723">
            <v>2579.31</v>
          </cell>
          <cell r="AD723">
            <v>10485.99</v>
          </cell>
          <cell r="AE723">
            <v>4417.01</v>
          </cell>
          <cell r="AF723">
            <v>2904.05</v>
          </cell>
          <cell r="AG723">
            <v>0</v>
          </cell>
          <cell r="AH723">
            <v>0</v>
          </cell>
          <cell r="AI723">
            <v>0</v>
          </cell>
          <cell r="AJ723">
            <v>972.8</v>
          </cell>
          <cell r="AK723">
            <v>1666.98</v>
          </cell>
          <cell r="AL723">
            <v>4291.63</v>
          </cell>
          <cell r="AM723">
            <v>5959.26</v>
          </cell>
          <cell r="AN723">
            <v>9673.2900000000009</v>
          </cell>
          <cell r="AO723">
            <v>12252.6</v>
          </cell>
          <cell r="AP723">
            <v>22738.59</v>
          </cell>
          <cell r="AQ723">
            <v>27155.599999999999</v>
          </cell>
          <cell r="AR723">
            <v>30059.649999999998</v>
          </cell>
          <cell r="AS723">
            <v>30059.649999999998</v>
          </cell>
          <cell r="AT723">
            <v>30059.649999999998</v>
          </cell>
          <cell r="AU723">
            <v>30059.649999999998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30571</v>
          </cell>
          <cell r="BA723">
            <v>30571</v>
          </cell>
          <cell r="BB723">
            <v>30571</v>
          </cell>
          <cell r="BC723">
            <v>30571</v>
          </cell>
          <cell r="BD723">
            <v>30571</v>
          </cell>
          <cell r="BE723">
            <v>30571</v>
          </cell>
          <cell r="BF723">
            <v>30571</v>
          </cell>
          <cell r="BG723">
            <v>30571</v>
          </cell>
          <cell r="BH723">
            <v>30571</v>
          </cell>
          <cell r="BI723">
            <v>23338</v>
          </cell>
        </row>
        <row r="724">
          <cell r="A724">
            <v>972</v>
          </cell>
          <cell r="B724">
            <v>6</v>
          </cell>
          <cell r="C724">
            <v>25</v>
          </cell>
          <cell r="D724" t="str">
            <v>972/419900</v>
          </cell>
          <cell r="E724" t="str">
            <v>6/25/419900/972</v>
          </cell>
          <cell r="F724">
            <v>419900</v>
          </cell>
          <cell r="G724">
            <v>0</v>
          </cell>
          <cell r="H724" t="str">
            <v>OSTALE USLUGE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50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-50</v>
          </cell>
          <cell r="AF724">
            <v>50</v>
          </cell>
          <cell r="AG724">
            <v>0</v>
          </cell>
          <cell r="AH724">
            <v>0</v>
          </cell>
          <cell r="AI724">
            <v>0</v>
          </cell>
          <cell r="AJ724">
            <v>50</v>
          </cell>
          <cell r="AK724">
            <v>50</v>
          </cell>
          <cell r="AL724">
            <v>50</v>
          </cell>
          <cell r="AM724">
            <v>50</v>
          </cell>
          <cell r="AN724">
            <v>50</v>
          </cell>
          <cell r="AO724">
            <v>50</v>
          </cell>
          <cell r="AP724">
            <v>50</v>
          </cell>
          <cell r="AQ724">
            <v>0</v>
          </cell>
          <cell r="AR724">
            <v>50</v>
          </cell>
          <cell r="AS724">
            <v>50</v>
          </cell>
          <cell r="AT724">
            <v>50</v>
          </cell>
          <cell r="AU724">
            <v>50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</row>
        <row r="725">
          <cell r="A725">
            <v>972</v>
          </cell>
          <cell r="B725">
            <v>6</v>
          </cell>
          <cell r="C725">
            <v>26</v>
          </cell>
          <cell r="D725" t="str">
            <v>972/447000</v>
          </cell>
          <cell r="E725" t="str">
            <v>6/26/447000/972</v>
          </cell>
          <cell r="F725">
            <v>447000</v>
          </cell>
          <cell r="G725">
            <v>0</v>
          </cell>
          <cell r="H725" t="str">
            <v>BANKARSKE USLUGE I PROVIZIJE</v>
          </cell>
          <cell r="I725">
            <v>0</v>
          </cell>
          <cell r="J725">
            <v>0</v>
          </cell>
          <cell r="K725">
            <v>5000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5000</v>
          </cell>
          <cell r="X725">
            <v>71.62</v>
          </cell>
          <cell r="Y725">
            <v>130</v>
          </cell>
          <cell r="Z725">
            <v>542.74</v>
          </cell>
          <cell r="AA725">
            <v>360</v>
          </cell>
          <cell r="AB725">
            <v>370.09</v>
          </cell>
          <cell r="AC725">
            <v>340</v>
          </cell>
          <cell r="AD725">
            <v>1734.08</v>
          </cell>
          <cell r="AE725">
            <v>2443.64</v>
          </cell>
          <cell r="AF725">
            <v>2854.05</v>
          </cell>
          <cell r="AG725">
            <v>0</v>
          </cell>
          <cell r="AH725">
            <v>0</v>
          </cell>
          <cell r="AI725">
            <v>0</v>
          </cell>
          <cell r="AJ725">
            <v>71.62</v>
          </cell>
          <cell r="AK725">
            <v>201.62</v>
          </cell>
          <cell r="AL725">
            <v>744.36</v>
          </cell>
          <cell r="AM725">
            <v>1104.3600000000001</v>
          </cell>
          <cell r="AN725">
            <v>1474.45</v>
          </cell>
          <cell r="AO725">
            <v>1814.45</v>
          </cell>
          <cell r="AP725">
            <v>3548.5299999999997</v>
          </cell>
          <cell r="AQ725">
            <v>5992.17</v>
          </cell>
          <cell r="AR725">
            <v>8846.2200000000012</v>
          </cell>
          <cell r="AS725">
            <v>8846.2200000000012</v>
          </cell>
          <cell r="AT725">
            <v>8846.2200000000012</v>
          </cell>
          <cell r="AU725">
            <v>8846.2200000000012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4846</v>
          </cell>
          <cell r="BA725">
            <v>4846</v>
          </cell>
          <cell r="BB725">
            <v>4846</v>
          </cell>
          <cell r="BC725">
            <v>4846</v>
          </cell>
          <cell r="BD725">
            <v>4846</v>
          </cell>
          <cell r="BE725">
            <v>4846</v>
          </cell>
          <cell r="BF725">
            <v>4846</v>
          </cell>
          <cell r="BG725">
            <v>4846</v>
          </cell>
          <cell r="BH725">
            <v>4846</v>
          </cell>
          <cell r="BI725">
            <v>3736</v>
          </cell>
        </row>
        <row r="726">
          <cell r="A726">
            <v>972</v>
          </cell>
          <cell r="B726">
            <v>6</v>
          </cell>
          <cell r="C726">
            <v>27</v>
          </cell>
          <cell r="D726" t="str">
            <v>972/447200</v>
          </cell>
          <cell r="E726" t="str">
            <v>6/27/447200/972</v>
          </cell>
          <cell r="F726">
            <v>447200</v>
          </cell>
          <cell r="G726">
            <v>0</v>
          </cell>
          <cell r="H726" t="str">
            <v>PROVIZIJA KARTIČARU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184.43</v>
          </cell>
          <cell r="Y726">
            <v>256.18</v>
          </cell>
          <cell r="Z726">
            <v>452.34</v>
          </cell>
          <cell r="AA726">
            <v>402.21</v>
          </cell>
          <cell r="AB726">
            <v>757.25</v>
          </cell>
          <cell r="AC726">
            <v>789.65</v>
          </cell>
          <cell r="AD726">
            <v>6676.23</v>
          </cell>
          <cell r="AE726">
            <v>4.4800000000000004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184.43</v>
          </cell>
          <cell r="AK726">
            <v>440.61</v>
          </cell>
          <cell r="AL726">
            <v>892.95</v>
          </cell>
          <cell r="AM726">
            <v>1295.1600000000001</v>
          </cell>
          <cell r="AN726">
            <v>2052.41</v>
          </cell>
          <cell r="AO726">
            <v>2842.06</v>
          </cell>
          <cell r="AP726">
            <v>9518.2899999999991</v>
          </cell>
          <cell r="AQ726">
            <v>9522.7699999999986</v>
          </cell>
          <cell r="AR726">
            <v>9522.7699999999986</v>
          </cell>
          <cell r="AS726">
            <v>9522.7699999999986</v>
          </cell>
          <cell r="AT726">
            <v>9522.7699999999986</v>
          </cell>
          <cell r="AU726">
            <v>9522.7699999999986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</row>
        <row r="727">
          <cell r="A727">
            <v>972</v>
          </cell>
          <cell r="B727">
            <v>6</v>
          </cell>
          <cell r="C727">
            <v>26</v>
          </cell>
          <cell r="D727" t="str">
            <v>972/447100</v>
          </cell>
          <cell r="E727" t="str">
            <v>6/26/447100/972</v>
          </cell>
          <cell r="F727">
            <v>447100</v>
          </cell>
          <cell r="G727">
            <v>0</v>
          </cell>
          <cell r="H727" t="str">
            <v>NAKNADE ZA PLATNI PROMET</v>
          </cell>
          <cell r="I727">
            <v>0</v>
          </cell>
          <cell r="J727">
            <v>0</v>
          </cell>
          <cell r="K727">
            <v>26000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26000</v>
          </cell>
          <cell r="X727">
            <v>666.75</v>
          </cell>
          <cell r="Y727">
            <v>308</v>
          </cell>
          <cell r="Z727">
            <v>1629.57</v>
          </cell>
          <cell r="AA727">
            <v>905.42</v>
          </cell>
          <cell r="AB727">
            <v>2586.69</v>
          </cell>
          <cell r="AC727">
            <v>1449.66</v>
          </cell>
          <cell r="AD727">
            <v>2075.6799999999998</v>
          </cell>
          <cell r="AE727">
            <v>2018.89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666.75</v>
          </cell>
          <cell r="AK727">
            <v>974.75</v>
          </cell>
          <cell r="AL727">
            <v>2604.3199999999997</v>
          </cell>
          <cell r="AM727">
            <v>3509.74</v>
          </cell>
          <cell r="AN727">
            <v>6096.43</v>
          </cell>
          <cell r="AO727">
            <v>7546.09</v>
          </cell>
          <cell r="AP727">
            <v>9621.77</v>
          </cell>
          <cell r="AQ727">
            <v>11640.66</v>
          </cell>
          <cell r="AR727">
            <v>11640.66</v>
          </cell>
          <cell r="AS727">
            <v>11640.66</v>
          </cell>
          <cell r="AT727">
            <v>11640.66</v>
          </cell>
          <cell r="AU727">
            <v>11640.66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25725</v>
          </cell>
          <cell r="BA727">
            <v>25725</v>
          </cell>
          <cell r="BB727">
            <v>25725</v>
          </cell>
          <cell r="BC727">
            <v>25725</v>
          </cell>
          <cell r="BD727">
            <v>25725</v>
          </cell>
          <cell r="BE727">
            <v>25725</v>
          </cell>
          <cell r="BF727">
            <v>25725</v>
          </cell>
          <cell r="BG727">
            <v>25725</v>
          </cell>
          <cell r="BH727">
            <v>25725</v>
          </cell>
          <cell r="BI727">
            <v>19602</v>
          </cell>
        </row>
        <row r="728">
          <cell r="A728">
            <v>973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/>
          <cell r="G728" t="str">
            <v>Operational insurance</v>
          </cell>
          <cell r="H728" t="str">
            <v>Operativno osiguranje</v>
          </cell>
          <cell r="I728" t="str">
            <v>Dolores Krajcar</v>
          </cell>
          <cell r="J728">
            <v>0</v>
          </cell>
          <cell r="K728">
            <v>9210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9210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9210</v>
          </cell>
          <cell r="BA728">
            <v>9210</v>
          </cell>
          <cell r="BB728">
            <v>9210</v>
          </cell>
          <cell r="BC728">
            <v>9210</v>
          </cell>
          <cell r="BD728">
            <v>9210</v>
          </cell>
          <cell r="BE728">
            <v>9210</v>
          </cell>
          <cell r="BF728">
            <v>9210</v>
          </cell>
          <cell r="BG728">
            <v>9210</v>
          </cell>
          <cell r="BH728">
            <v>9210</v>
          </cell>
          <cell r="BI728">
            <v>6908</v>
          </cell>
        </row>
        <row r="729">
          <cell r="A729">
            <v>973</v>
          </cell>
          <cell r="B729">
            <v>6</v>
          </cell>
          <cell r="C729">
            <v>35</v>
          </cell>
          <cell r="D729" t="str">
            <v>973/443000</v>
          </cell>
          <cell r="E729" t="str">
            <v>6/35/443000/973</v>
          </cell>
          <cell r="F729">
            <v>443000</v>
          </cell>
          <cell r="G729">
            <v>0</v>
          </cell>
          <cell r="H729" t="str">
            <v>PREMIJE OSIGURANJA</v>
          </cell>
          <cell r="I729">
            <v>0</v>
          </cell>
          <cell r="J729">
            <v>0</v>
          </cell>
          <cell r="K729">
            <v>9210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9210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9210</v>
          </cell>
          <cell r="BA729">
            <v>9210</v>
          </cell>
          <cell r="BB729">
            <v>9210</v>
          </cell>
          <cell r="BC729">
            <v>9210</v>
          </cell>
          <cell r="BD729">
            <v>9210</v>
          </cell>
          <cell r="BE729">
            <v>9210</v>
          </cell>
          <cell r="BF729">
            <v>9210</v>
          </cell>
          <cell r="BG729">
            <v>9210</v>
          </cell>
          <cell r="BH729">
            <v>9210</v>
          </cell>
          <cell r="BI729">
            <v>6908</v>
          </cell>
        </row>
        <row r="730">
          <cell r="A730">
            <v>974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/>
          <cell r="G730" t="str">
            <v>Subscription and membership and TZ Umag</v>
          </cell>
          <cell r="H730" t="str">
            <v>Pretplate i članstva i TZ umag</v>
          </cell>
          <cell r="I730" t="str">
            <v>Dolores Krajcar</v>
          </cell>
          <cell r="J730">
            <v>0</v>
          </cell>
          <cell r="K730">
            <v>400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400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200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200</v>
          </cell>
          <cell r="AS730">
            <v>200</v>
          </cell>
          <cell r="AT730">
            <v>200</v>
          </cell>
          <cell r="AU730">
            <v>200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400</v>
          </cell>
          <cell r="BA730">
            <v>400</v>
          </cell>
          <cell r="BB730">
            <v>400</v>
          </cell>
          <cell r="BC730">
            <v>400</v>
          </cell>
          <cell r="BD730">
            <v>400</v>
          </cell>
          <cell r="BE730">
            <v>400</v>
          </cell>
          <cell r="BF730">
            <v>400</v>
          </cell>
          <cell r="BG730">
            <v>400</v>
          </cell>
          <cell r="BH730">
            <v>400</v>
          </cell>
          <cell r="BI730">
            <v>400</v>
          </cell>
        </row>
        <row r="731">
          <cell r="A731">
            <v>974</v>
          </cell>
          <cell r="B731">
            <v>6</v>
          </cell>
          <cell r="C731">
            <v>25</v>
          </cell>
          <cell r="D731" t="str">
            <v>974/419900</v>
          </cell>
          <cell r="E731" t="str">
            <v>6/25/419900/974</v>
          </cell>
          <cell r="F731">
            <v>419900</v>
          </cell>
          <cell r="G731">
            <v>0</v>
          </cell>
          <cell r="H731" t="str">
            <v>OSTALE USLUGE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200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200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</row>
        <row r="732">
          <cell r="A732">
            <v>974</v>
          </cell>
          <cell r="B732">
            <v>6</v>
          </cell>
          <cell r="C732">
            <v>41</v>
          </cell>
          <cell r="D732" t="str">
            <v>974/449100</v>
          </cell>
          <cell r="E732" t="str">
            <v>6/41/449100/974</v>
          </cell>
          <cell r="F732">
            <v>449100</v>
          </cell>
          <cell r="G732">
            <v>0</v>
          </cell>
          <cell r="H732" t="str">
            <v>STRUČNA LIT. (PAPIR. I ELEKT.OBLIK)-OPĆE OBRAZ.</v>
          </cell>
          <cell r="I732">
            <v>0</v>
          </cell>
          <cell r="J732">
            <v>0</v>
          </cell>
          <cell r="K732">
            <v>400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400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400</v>
          </cell>
          <cell r="BA732">
            <v>400</v>
          </cell>
          <cell r="BB732">
            <v>400</v>
          </cell>
          <cell r="BC732">
            <v>400</v>
          </cell>
          <cell r="BD732">
            <v>400</v>
          </cell>
          <cell r="BE732">
            <v>400</v>
          </cell>
          <cell r="BF732">
            <v>400</v>
          </cell>
          <cell r="BG732">
            <v>400</v>
          </cell>
          <cell r="BH732">
            <v>400</v>
          </cell>
          <cell r="BI732">
            <v>400</v>
          </cell>
        </row>
        <row r="733">
          <cell r="A733">
            <v>974</v>
          </cell>
          <cell r="B733">
            <v>6</v>
          </cell>
          <cell r="C733">
            <v>41</v>
          </cell>
          <cell r="D733" t="str">
            <v>974/446500</v>
          </cell>
          <cell r="E733" t="str">
            <v>6/41/446500/974</v>
          </cell>
          <cell r="F733">
            <v>446500</v>
          </cell>
          <cell r="G733">
            <v>0</v>
          </cell>
          <cell r="H733" t="str">
            <v>ČLANARINA HRVAT. GOSPOD. KOMORI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</row>
        <row r="734">
          <cell r="A734">
            <v>976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/>
          <cell r="G734">
            <v>0</v>
          </cell>
          <cell r="H734" t="str">
            <v>Članarine TZ</v>
          </cell>
          <cell r="I734">
            <v>0</v>
          </cell>
          <cell r="J734">
            <v>0</v>
          </cell>
          <cell r="K734">
            <v>36000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36000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36000</v>
          </cell>
          <cell r="BA734">
            <v>36000</v>
          </cell>
          <cell r="BB734">
            <v>36000</v>
          </cell>
          <cell r="BC734">
            <v>36000</v>
          </cell>
          <cell r="BD734">
            <v>36000</v>
          </cell>
          <cell r="BE734">
            <v>36000</v>
          </cell>
          <cell r="BF734">
            <v>36000</v>
          </cell>
          <cell r="BG734">
            <v>36000</v>
          </cell>
          <cell r="BH734">
            <v>36000</v>
          </cell>
          <cell r="BI734">
            <v>6114</v>
          </cell>
        </row>
        <row r="735">
          <cell r="A735">
            <v>976</v>
          </cell>
          <cell r="B735">
            <v>6</v>
          </cell>
          <cell r="C735">
            <v>38</v>
          </cell>
          <cell r="D735" t="str">
            <v>976/446430</v>
          </cell>
          <cell r="E735" t="str">
            <v>6/38/446430/976</v>
          </cell>
          <cell r="F735">
            <v>446430</v>
          </cell>
          <cell r="G735">
            <v>0</v>
          </cell>
          <cell r="H735" t="str">
            <v>ČLANARINA TURISTIČKOJ ZAJEDNICI - UMAG</v>
          </cell>
          <cell r="I735">
            <v>0</v>
          </cell>
          <cell r="J735">
            <v>0</v>
          </cell>
          <cell r="K735">
            <v>36000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36000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36000</v>
          </cell>
          <cell r="BA735">
            <v>36000</v>
          </cell>
          <cell r="BB735">
            <v>36000</v>
          </cell>
          <cell r="BC735">
            <v>36000</v>
          </cell>
          <cell r="BD735">
            <v>36000</v>
          </cell>
          <cell r="BE735">
            <v>36000</v>
          </cell>
          <cell r="BF735">
            <v>36000</v>
          </cell>
          <cell r="BG735">
            <v>36000</v>
          </cell>
          <cell r="BH735">
            <v>36000</v>
          </cell>
          <cell r="BI735">
            <v>6114</v>
          </cell>
        </row>
        <row r="736">
          <cell r="A736">
            <v>975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/>
          <cell r="G736" t="str">
            <v xml:space="preserve">Other expenses </v>
          </cell>
          <cell r="H736" t="str">
            <v>Ostali troškovi</v>
          </cell>
          <cell r="I736" t="str">
            <v>Dolores Krajcar</v>
          </cell>
          <cell r="J736">
            <v>0</v>
          </cell>
          <cell r="K736">
            <v>1233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1233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1233</v>
          </cell>
          <cell r="BA736">
            <v>1233</v>
          </cell>
          <cell r="BB736">
            <v>1233</v>
          </cell>
          <cell r="BC736">
            <v>1233</v>
          </cell>
          <cell r="BD736">
            <v>1233</v>
          </cell>
          <cell r="BE736">
            <v>1233</v>
          </cell>
          <cell r="BF736">
            <v>1233</v>
          </cell>
          <cell r="BG736">
            <v>1233</v>
          </cell>
          <cell r="BH736">
            <v>1233</v>
          </cell>
          <cell r="BI736">
            <v>1233</v>
          </cell>
        </row>
        <row r="737">
          <cell r="A737">
            <v>975</v>
          </cell>
          <cell r="B737">
            <v>4</v>
          </cell>
          <cell r="C737">
            <v>43</v>
          </cell>
          <cell r="D737" t="str">
            <v>975/441200</v>
          </cell>
          <cell r="E737" t="str">
            <v>4/43/441200/975</v>
          </cell>
          <cell r="F737">
            <v>441200</v>
          </cell>
          <cell r="G737">
            <v>0</v>
          </cell>
          <cell r="H737" t="str">
            <v>INTELEKTUALNE USLUGE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</row>
        <row r="738">
          <cell r="A738">
            <v>975</v>
          </cell>
          <cell r="B738">
            <v>4</v>
          </cell>
          <cell r="C738">
            <v>43</v>
          </cell>
          <cell r="D738" t="str">
            <v>975/419620</v>
          </cell>
          <cell r="E738" t="str">
            <v>4/43/419620/975</v>
          </cell>
          <cell r="F738">
            <v>419620</v>
          </cell>
          <cell r="G738">
            <v>0</v>
          </cell>
          <cell r="H738" t="str">
            <v>USLUGA VANJSKIH-PREFAKTURIRANJE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</row>
        <row r="739">
          <cell r="A739">
            <v>975</v>
          </cell>
          <cell r="B739">
            <v>6</v>
          </cell>
          <cell r="C739">
            <v>10</v>
          </cell>
          <cell r="D739" t="str">
            <v>975/419610</v>
          </cell>
          <cell r="E739" t="str">
            <v>6/10/419610/975</v>
          </cell>
          <cell r="F739">
            <v>419610</v>
          </cell>
          <cell r="G739">
            <v>0</v>
          </cell>
          <cell r="H739" t="str">
            <v>TROŠKOVI USLUGE ISPISA</v>
          </cell>
          <cell r="I739">
            <v>0</v>
          </cell>
          <cell r="J739">
            <v>0</v>
          </cell>
          <cell r="K739">
            <v>1233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1233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1233</v>
          </cell>
          <cell r="BA739">
            <v>1233</v>
          </cell>
          <cell r="BB739">
            <v>1233</v>
          </cell>
          <cell r="BC739">
            <v>1233</v>
          </cell>
          <cell r="BD739">
            <v>1233</v>
          </cell>
          <cell r="BE739">
            <v>1233</v>
          </cell>
          <cell r="BF739">
            <v>1233</v>
          </cell>
          <cell r="BG739">
            <v>1233</v>
          </cell>
          <cell r="BH739">
            <v>1233</v>
          </cell>
          <cell r="BI739">
            <v>1233</v>
          </cell>
        </row>
        <row r="740">
          <cell r="A740">
            <v>975</v>
          </cell>
          <cell r="B740">
            <v>4</v>
          </cell>
          <cell r="C740">
            <v>37</v>
          </cell>
          <cell r="D740" t="str">
            <v>975/414000</v>
          </cell>
          <cell r="E740" t="str">
            <v>4/37/414000/975</v>
          </cell>
          <cell r="F740">
            <v>414000</v>
          </cell>
          <cell r="G740">
            <v>0</v>
          </cell>
          <cell r="H740" t="str">
            <v>NAJAM OPREME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TOTAL:</v>
          </cell>
          <cell r="H741" t="str">
            <v>TOTAL:</v>
          </cell>
          <cell r="I741">
            <v>0</v>
          </cell>
          <cell r="J741">
            <v>0</v>
          </cell>
          <cell r="K741">
            <v>1248288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1248288</v>
          </cell>
          <cell r="X741">
            <v>4160.67</v>
          </cell>
          <cell r="Y741">
            <v>49912.15</v>
          </cell>
          <cell r="Z741">
            <v>32571.42</v>
          </cell>
          <cell r="AA741">
            <v>30694.309999999998</v>
          </cell>
          <cell r="AB741">
            <v>44144.22</v>
          </cell>
          <cell r="AC741">
            <v>32832.080000000002</v>
          </cell>
          <cell r="AD741">
            <v>301342.65999999997</v>
          </cell>
          <cell r="AE741">
            <v>51479.83</v>
          </cell>
          <cell r="AF741">
            <v>3571.05</v>
          </cell>
          <cell r="AG741">
            <v>0</v>
          </cell>
          <cell r="AH741">
            <v>0</v>
          </cell>
          <cell r="AI741">
            <v>0</v>
          </cell>
          <cell r="AJ741">
            <v>4160.67</v>
          </cell>
          <cell r="AK741">
            <v>54072.82</v>
          </cell>
          <cell r="AL741">
            <v>86644.239999999991</v>
          </cell>
          <cell r="AM741">
            <v>117338.54999999999</v>
          </cell>
          <cell r="AN741">
            <v>161482.77000000002</v>
          </cell>
          <cell r="AO741">
            <v>194314.85</v>
          </cell>
          <cell r="AP741">
            <v>495657.51</v>
          </cell>
          <cell r="AQ741">
            <v>547137.34</v>
          </cell>
          <cell r="AR741">
            <v>550708.39</v>
          </cell>
          <cell r="AS741">
            <v>550708.39</v>
          </cell>
          <cell r="AT741">
            <v>550708.39</v>
          </cell>
          <cell r="AU741">
            <v>550708.39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1172388</v>
          </cell>
          <cell r="BA741">
            <v>1222388</v>
          </cell>
          <cell r="BB741">
            <v>1222388</v>
          </cell>
          <cell r="BC741">
            <v>1233012</v>
          </cell>
          <cell r="BD741">
            <v>1233012</v>
          </cell>
          <cell r="BE741">
            <v>1233012</v>
          </cell>
          <cell r="BF741">
            <v>1233012</v>
          </cell>
          <cell r="BG741">
            <v>1233012</v>
          </cell>
          <cell r="BH741">
            <v>1172388</v>
          </cell>
          <cell r="BI741">
            <v>1148819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F7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 CA-AG"/>
      <sheetName val="KR CA_AG"/>
      <sheetName val="T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loženja"/>
      <sheetName val="P&amp;L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uro"/>
      <sheetName val="Oss Rev"/>
      <sheetName val="Oss Rev 2"/>
      <sheetName val="Tree"/>
      <sheetName val="Exchange rate"/>
      <sheetName val="input.graf"/>
      <sheetName val="BE"/>
      <sheetName val="Rev. graf"/>
      <sheetName val="N.P. graf"/>
      <sheetName val="Pekao"/>
      <sheetName val="Zaba"/>
      <sheetName val="KFS"/>
      <sheetName val="Bulbank"/>
      <sheetName val="Zivno"/>
      <sheetName val="Unibanka"/>
      <sheetName val="UCR"/>
      <sheetName val="X.P."/>
      <sheetName val="URL"/>
      <sheetName val="Foglio1"/>
      <sheetName val="Top"/>
      <sheetName val="HO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TIPOCONS</v>
          </cell>
          <cell r="B2" t="str">
            <v>ORGNAME</v>
          </cell>
          <cell r="C2" t="str">
            <v>LINEA</v>
          </cell>
          <cell r="D2" t="str">
            <v>DATI</v>
          </cell>
          <cell r="E2" t="str">
            <v>ACCOUNT</v>
          </cell>
          <cell r="F2" t="str">
            <v>CodItem</v>
          </cell>
          <cell r="G2" t="str">
            <v>Descrizione</v>
          </cell>
          <cell r="H2" t="str">
            <v>CMESE01</v>
          </cell>
          <cell r="I2" t="str">
            <v>CMESE02</v>
          </cell>
          <cell r="J2" t="str">
            <v>CMESE03</v>
          </cell>
          <cell r="K2" t="str">
            <v>CMESE04</v>
          </cell>
          <cell r="L2" t="str">
            <v>CMESE05</v>
          </cell>
          <cell r="M2" t="str">
            <v>CMESE06</v>
          </cell>
          <cell r="N2" t="str">
            <v>CMESE07</v>
          </cell>
          <cell r="O2" t="str">
            <v>CMESE08</v>
          </cell>
          <cell r="P2" t="str">
            <v>CMESE09</v>
          </cell>
          <cell r="Q2" t="str">
            <v>CMESE10</v>
          </cell>
          <cell r="R2" t="str">
            <v>CMESE11</v>
          </cell>
          <cell r="S2" t="str">
            <v>CMESE12</v>
          </cell>
          <cell r="T2" t="str">
            <v>CMESE13</v>
          </cell>
          <cell r="U2" t="str">
            <v>CMESE14</v>
          </cell>
          <cell r="V2" t="str">
            <v>CMESE15</v>
          </cell>
          <cell r="W2" t="str">
            <v>CMESE16</v>
          </cell>
          <cell r="X2" t="str">
            <v>CMESE17</v>
          </cell>
          <cell r="Y2" t="str">
            <v>CMESE18</v>
          </cell>
          <cell r="Z2" t="str">
            <v>CMESE19</v>
          </cell>
          <cell r="AA2" t="str">
            <v>CMESE20</v>
          </cell>
          <cell r="AB2" t="str">
            <v>CMESE21</v>
          </cell>
          <cell r="AC2" t="str">
            <v>CMESE22</v>
          </cell>
          <cell r="AD2" t="str">
            <v>CMESE23</v>
          </cell>
          <cell r="AE2" t="str">
            <v>CMESE24</v>
          </cell>
          <cell r="AF2" t="str">
            <v>BMESE01</v>
          </cell>
          <cell r="AG2" t="str">
            <v>BMESE02</v>
          </cell>
          <cell r="AH2" t="str">
            <v>BMESE03</v>
          </cell>
          <cell r="AI2" t="str">
            <v>BMESE04</v>
          </cell>
          <cell r="AJ2" t="str">
            <v>BMESE05</v>
          </cell>
          <cell r="AK2" t="str">
            <v>BMESE06</v>
          </cell>
          <cell r="AL2" t="str">
            <v>BMESE07</v>
          </cell>
          <cell r="AM2" t="str">
            <v>BMESE08</v>
          </cell>
          <cell r="AN2" t="str">
            <v>BMESE09</v>
          </cell>
          <cell r="AO2" t="str">
            <v>BMESE10</v>
          </cell>
          <cell r="AP2" t="str">
            <v>BMESE11</v>
          </cell>
          <cell r="AQ2" t="str">
            <v>BMESE12</v>
          </cell>
          <cell r="AR2" t="str">
            <v>FMESE01</v>
          </cell>
          <cell r="AS2" t="str">
            <v>FMESE04</v>
          </cell>
          <cell r="AT2" t="str">
            <v>FMESE07</v>
          </cell>
          <cell r="AU2" t="str">
            <v>FMESE10</v>
          </cell>
          <cell r="AV2" t="str">
            <v>ANNO</v>
          </cell>
          <cell r="AW2" t="str">
            <v>ANNO</v>
          </cell>
          <cell r="AX2" t="str">
            <v>WT_RECID</v>
          </cell>
        </row>
        <row r="3">
          <cell r="A3" t="str">
            <v>TABLEAUBORDE</v>
          </cell>
          <cell r="B3" t="str">
            <v>TABLEAUBORDE</v>
          </cell>
          <cell r="C3" t="str">
            <v>TABLEAUBORDE</v>
          </cell>
          <cell r="D3" t="str">
            <v>TABLEAUBORDE</v>
          </cell>
          <cell r="E3" t="str">
            <v>TABLEAUBORDE</v>
          </cell>
          <cell r="F3" t="str">
            <v>TABLEAUBORDE</v>
          </cell>
          <cell r="G3" t="str">
            <v>TABLEAUBORDE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</row>
        <row r="4">
          <cell r="A4" t="str">
            <v>C</v>
          </cell>
          <cell r="B4" t="str">
            <v>BE</v>
          </cell>
          <cell r="C4" t="str">
            <v>BF</v>
          </cell>
          <cell r="D4" t="str">
            <v>IMP</v>
          </cell>
          <cell r="E4" t="str">
            <v>I0024</v>
          </cell>
          <cell r="F4" t="str">
            <v>I0024</v>
          </cell>
          <cell r="G4" t="str">
            <v>LASCIARE VUOTA LA RIGA</v>
          </cell>
        </row>
        <row r="5">
          <cell r="B5" t="str">
            <v>PEK</v>
          </cell>
          <cell r="C5" t="str">
            <v>BF</v>
          </cell>
          <cell r="D5" t="str">
            <v>IMP</v>
          </cell>
          <cell r="E5" t="str">
            <v>I0024</v>
          </cell>
          <cell r="F5">
            <v>1</v>
          </cell>
          <cell r="G5" t="str">
            <v>Margine di Interesse</v>
          </cell>
          <cell r="R5">
            <v>345860.12900000002</v>
          </cell>
          <cell r="S5">
            <v>178892</v>
          </cell>
          <cell r="T5">
            <v>2252300</v>
          </cell>
          <cell r="U5">
            <v>2091981.54</v>
          </cell>
          <cell r="V5">
            <v>1897145</v>
          </cell>
          <cell r="W5">
            <v>1708646.6</v>
          </cell>
          <cell r="X5">
            <v>1519446</v>
          </cell>
          <cell r="Y5">
            <v>1339387</v>
          </cell>
          <cell r="Z5">
            <v>1155254</v>
          </cell>
          <cell r="AA5">
            <v>987022</v>
          </cell>
          <cell r="AB5">
            <v>801251</v>
          </cell>
          <cell r="AC5">
            <v>611149</v>
          </cell>
          <cell r="AD5">
            <v>406268</v>
          </cell>
          <cell r="AE5">
            <v>216908</v>
          </cell>
          <cell r="AF5">
            <v>2200095.9398500226</v>
          </cell>
          <cell r="AG5">
            <v>2005389.045515314</v>
          </cell>
          <cell r="AH5">
            <v>1819554.3944110246</v>
          </cell>
          <cell r="AI5">
            <v>1628993.155339316</v>
          </cell>
          <cell r="AJ5">
            <v>1444799.3888373708</v>
          </cell>
          <cell r="AK5">
            <v>1255843.3656262339</v>
          </cell>
          <cell r="AL5">
            <v>1069290.899978641</v>
          </cell>
          <cell r="AM5">
            <v>889717.74505594745</v>
          </cell>
          <cell r="AN5">
            <v>705524.62090037519</v>
          </cell>
          <cell r="AO5">
            <v>527630.3653302337</v>
          </cell>
          <cell r="AP5">
            <v>346079.7096240283</v>
          </cell>
          <cell r="AQ5">
            <v>177650.24520289921</v>
          </cell>
        </row>
        <row r="6">
          <cell r="B6" t="str">
            <v>PEK</v>
          </cell>
          <cell r="C6" t="str">
            <v>BF</v>
          </cell>
          <cell r="D6" t="str">
            <v>IMP</v>
          </cell>
          <cell r="E6" t="str">
            <v>I0025</v>
          </cell>
          <cell r="F6">
            <v>2</v>
          </cell>
          <cell r="G6" t="str">
            <v>Dividendi</v>
          </cell>
          <cell r="R6">
            <v>0</v>
          </cell>
          <cell r="S6">
            <v>0</v>
          </cell>
          <cell r="T6">
            <v>0</v>
          </cell>
          <cell r="U6">
            <v>67856</v>
          </cell>
          <cell r="V6">
            <v>67856</v>
          </cell>
          <cell r="W6">
            <v>67856</v>
          </cell>
          <cell r="X6">
            <v>67856</v>
          </cell>
          <cell r="Y6">
            <v>67856</v>
          </cell>
          <cell r="Z6">
            <v>67856</v>
          </cell>
          <cell r="AA6">
            <v>67856</v>
          </cell>
          <cell r="AB6">
            <v>67856</v>
          </cell>
          <cell r="AC6">
            <v>67706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 t="str">
            <v>PEK</v>
          </cell>
          <cell r="C7" t="str">
            <v>BF</v>
          </cell>
          <cell r="D7" t="str">
            <v>IMP</v>
          </cell>
          <cell r="E7" t="str">
            <v>I0026</v>
          </cell>
          <cell r="F7">
            <v>3</v>
          </cell>
          <cell r="G7" t="str">
            <v>Commissioni nette</v>
          </cell>
          <cell r="R7">
            <v>217988</v>
          </cell>
          <cell r="S7">
            <v>108620</v>
          </cell>
          <cell r="T7">
            <v>1308900</v>
          </cell>
          <cell r="U7">
            <v>1174802</v>
          </cell>
          <cell r="V7">
            <v>1066067</v>
          </cell>
          <cell r="W7">
            <v>950275.87100000004</v>
          </cell>
          <cell r="X7">
            <v>833107</v>
          </cell>
          <cell r="Y7">
            <v>713215</v>
          </cell>
          <cell r="Z7">
            <v>584363</v>
          </cell>
          <cell r="AA7">
            <v>478359</v>
          </cell>
          <cell r="AB7">
            <v>377651</v>
          </cell>
          <cell r="AC7">
            <v>277922</v>
          </cell>
          <cell r="AD7">
            <v>176038</v>
          </cell>
          <cell r="AE7">
            <v>92081</v>
          </cell>
          <cell r="AF7">
            <v>1701238.740386802</v>
          </cell>
          <cell r="AG7">
            <v>1557821.190904591</v>
          </cell>
          <cell r="AH7">
            <v>1415100.7276666972</v>
          </cell>
          <cell r="AI7">
            <v>1268996.4876771537</v>
          </cell>
          <cell r="AJ7">
            <v>1124724.9791162685</v>
          </cell>
          <cell r="AK7">
            <v>986130.6961401545</v>
          </cell>
          <cell r="AL7">
            <v>844008.33135718841</v>
          </cell>
          <cell r="AM7">
            <v>700318.7749920995</v>
          </cell>
          <cell r="AN7">
            <v>562002.55951053614</v>
          </cell>
          <cell r="AO7">
            <v>419069.86317259847</v>
          </cell>
          <cell r="AP7">
            <v>275262.5701869913</v>
          </cell>
          <cell r="AQ7">
            <v>137307.76368794704</v>
          </cell>
        </row>
        <row r="8">
          <cell r="B8" t="str">
            <v>PEK</v>
          </cell>
          <cell r="C8" t="str">
            <v>BF</v>
          </cell>
          <cell r="D8" t="str">
            <v>IMP</v>
          </cell>
          <cell r="E8" t="str">
            <v>I0027</v>
          </cell>
          <cell r="F8">
            <v>4</v>
          </cell>
          <cell r="G8" t="str">
            <v>Proventi da operazioni finanziarie</v>
          </cell>
          <cell r="R8">
            <v>67284.870999999999</v>
          </cell>
          <cell r="S8">
            <v>34634</v>
          </cell>
          <cell r="T8">
            <v>281100</v>
          </cell>
          <cell r="U8">
            <v>222451</v>
          </cell>
          <cell r="V8">
            <v>200375</v>
          </cell>
          <cell r="W8">
            <v>224165</v>
          </cell>
          <cell r="X8">
            <v>195811</v>
          </cell>
          <cell r="Y8">
            <v>200363</v>
          </cell>
          <cell r="Z8">
            <v>211549</v>
          </cell>
          <cell r="AA8">
            <v>149678</v>
          </cell>
          <cell r="AB8">
            <v>107559</v>
          </cell>
          <cell r="AC8">
            <v>101327</v>
          </cell>
          <cell r="AD8">
            <v>73640</v>
          </cell>
          <cell r="AE8">
            <v>34717</v>
          </cell>
          <cell r="AF8">
            <v>409190.47397681564</v>
          </cell>
          <cell r="AG8">
            <v>367822.34334324748</v>
          </cell>
          <cell r="AH8">
            <v>333595.38993771392</v>
          </cell>
          <cell r="AI8">
            <v>298993.34833257698</v>
          </cell>
          <cell r="AJ8">
            <v>266060.8507455489</v>
          </cell>
          <cell r="AK8">
            <v>233064.58873433451</v>
          </cell>
          <cell r="AL8">
            <v>199990.72314023541</v>
          </cell>
          <cell r="AM8">
            <v>166859.1449330489</v>
          </cell>
          <cell r="AN8">
            <v>133853.85906421673</v>
          </cell>
          <cell r="AO8">
            <v>100164.5446643209</v>
          </cell>
          <cell r="AP8">
            <v>66827.855846865044</v>
          </cell>
          <cell r="AQ8">
            <v>33449.071070875958</v>
          </cell>
        </row>
        <row r="9">
          <cell r="B9" t="str">
            <v>PEK</v>
          </cell>
          <cell r="C9" t="str">
            <v>BF</v>
          </cell>
          <cell r="D9" t="str">
            <v>IMP</v>
          </cell>
          <cell r="E9" t="str">
            <v>I0028</v>
          </cell>
          <cell r="F9">
            <v>5</v>
          </cell>
          <cell r="G9" t="str">
            <v>Altri proventi di gestione</v>
          </cell>
          <cell r="R9">
            <v>6192</v>
          </cell>
          <cell r="S9">
            <v>5040</v>
          </cell>
          <cell r="T9">
            <v>78700</v>
          </cell>
          <cell r="U9">
            <v>16631</v>
          </cell>
          <cell r="V9">
            <v>9872</v>
          </cell>
          <cell r="W9">
            <v>8546</v>
          </cell>
          <cell r="X9">
            <v>9566</v>
          </cell>
          <cell r="Y9">
            <v>8901</v>
          </cell>
          <cell r="Z9">
            <v>8106</v>
          </cell>
          <cell r="AA9">
            <v>14946</v>
          </cell>
          <cell r="AB9">
            <v>7312</v>
          </cell>
          <cell r="AC9">
            <v>7919</v>
          </cell>
          <cell r="AD9">
            <v>8979</v>
          </cell>
          <cell r="AE9">
            <v>3135</v>
          </cell>
          <cell r="AF9">
            <v>10131.047251756067</v>
          </cell>
          <cell r="AG9">
            <v>9119.3150211427346</v>
          </cell>
          <cell r="AH9">
            <v>8135.8564566924606</v>
          </cell>
          <cell r="AI9">
            <v>7180.6600422924594</v>
          </cell>
          <cell r="AJ9">
            <v>6253.7372940555197</v>
          </cell>
          <cell r="AK9">
            <v>5355.0766958688528</v>
          </cell>
          <cell r="AL9">
            <v>4484.6897638452465</v>
          </cell>
          <cell r="AM9">
            <v>3666.5764979846999</v>
          </cell>
          <cell r="AN9">
            <v>2876.7253821744262</v>
          </cell>
          <cell r="AO9">
            <v>2115.147932527213</v>
          </cell>
          <cell r="AP9">
            <v>1381.8326329302733</v>
          </cell>
          <cell r="AQ9">
            <v>676.79099949639351</v>
          </cell>
        </row>
        <row r="10">
          <cell r="B10" t="str">
            <v>PEK</v>
          </cell>
          <cell r="C10" t="str">
            <v>BF</v>
          </cell>
          <cell r="D10" t="str">
            <v>IMP</v>
          </cell>
          <cell r="E10" t="str">
            <v>I0029</v>
          </cell>
          <cell r="F10">
            <v>6</v>
          </cell>
          <cell r="G10" t="str">
            <v>Costi del Personale</v>
          </cell>
          <cell r="R10">
            <v>-175169.03700000001</v>
          </cell>
          <cell r="S10">
            <v>-87321</v>
          </cell>
          <cell r="T10">
            <v>-1057800</v>
          </cell>
          <cell r="U10">
            <v>-971117</v>
          </cell>
          <cell r="V10">
            <v>-886136</v>
          </cell>
          <cell r="W10">
            <v>-798491</v>
          </cell>
          <cell r="X10">
            <v>-710020</v>
          </cell>
          <cell r="Y10">
            <v>-621638</v>
          </cell>
          <cell r="Z10">
            <v>-537348</v>
          </cell>
          <cell r="AA10">
            <v>-450482</v>
          </cell>
          <cell r="AB10">
            <v>-363257</v>
          </cell>
          <cell r="AC10">
            <v>-272424</v>
          </cell>
          <cell r="AD10">
            <v>-181041</v>
          </cell>
          <cell r="AE10">
            <v>-91495</v>
          </cell>
          <cell r="AF10">
            <v>-1090046.3080000002</v>
          </cell>
          <cell r="AG10">
            <v>-1000794.6212490147</v>
          </cell>
          <cell r="AH10">
            <v>-911325.20736051362</v>
          </cell>
          <cell r="AI10">
            <v>-821650.05470185645</v>
          </cell>
          <cell r="AJ10">
            <v>-731398.75989103294</v>
          </cell>
          <cell r="AK10">
            <v>-640836.07667132444</v>
          </cell>
          <cell r="AL10">
            <v>-549934.20250622346</v>
          </cell>
          <cell r="AM10">
            <v>-458089.48981181381</v>
          </cell>
          <cell r="AN10">
            <v>-366042.74535211571</v>
          </cell>
          <cell r="AO10">
            <v>-273920.00729263021</v>
          </cell>
          <cell r="AP10">
            <v>-181493.59193875277</v>
          </cell>
          <cell r="AQ10">
            <v>-90721.553718331896</v>
          </cell>
        </row>
        <row r="11">
          <cell r="B11" t="str">
            <v>PEK</v>
          </cell>
          <cell r="C11" t="str">
            <v>BF</v>
          </cell>
          <cell r="D11" t="str">
            <v>IMP</v>
          </cell>
          <cell r="E11" t="str">
            <v>I0277</v>
          </cell>
          <cell r="F11">
            <v>27</v>
          </cell>
          <cell r="G11" t="str">
            <v>Altre Spese</v>
          </cell>
          <cell r="R11">
            <v>-126931</v>
          </cell>
          <cell r="S11">
            <v>-62807</v>
          </cell>
          <cell r="T11">
            <v>-827600</v>
          </cell>
          <cell r="U11">
            <v>-719153</v>
          </cell>
          <cell r="V11">
            <v>-661897</v>
          </cell>
          <cell r="W11">
            <v>-600062</v>
          </cell>
          <cell r="X11">
            <v>-533268</v>
          </cell>
          <cell r="Y11">
            <v>-474311</v>
          </cell>
          <cell r="Z11">
            <v>-399785</v>
          </cell>
          <cell r="AA11">
            <v>-333492</v>
          </cell>
          <cell r="AB11">
            <v>-265832</v>
          </cell>
          <cell r="AC11">
            <v>-197976</v>
          </cell>
          <cell r="AD11">
            <v>-131891</v>
          </cell>
          <cell r="AE11">
            <v>-65773</v>
          </cell>
          <cell r="AF11">
            <v>-845720.42272512696</v>
          </cell>
          <cell r="AG11">
            <v>-768818.69267228362</v>
          </cell>
          <cell r="AH11">
            <v>-701167.71520381351</v>
          </cell>
          <cell r="AI11">
            <v>-633369.75013870909</v>
          </cell>
          <cell r="AJ11">
            <v>-562880.2563121717</v>
          </cell>
          <cell r="AK11">
            <v>-492335.74372420157</v>
          </cell>
          <cell r="AL11">
            <v>-421953.44821855478</v>
          </cell>
          <cell r="AM11">
            <v>-351514.70395147521</v>
          </cell>
          <cell r="AN11">
            <v>-281108.86193606473</v>
          </cell>
          <cell r="AO11">
            <v>-211278.57657578113</v>
          </cell>
          <cell r="AP11">
            <v>-139083.86623328857</v>
          </cell>
          <cell r="AQ11">
            <v>-68424.708505166665</v>
          </cell>
        </row>
        <row r="12">
          <cell r="B12" t="str">
            <v>PEK</v>
          </cell>
          <cell r="C12" t="str">
            <v>BF</v>
          </cell>
          <cell r="D12" t="str">
            <v>IMP</v>
          </cell>
          <cell r="E12" t="str">
            <v>I0032</v>
          </cell>
          <cell r="F12">
            <v>29</v>
          </cell>
          <cell r="G12" t="str">
            <v>Ammortamenti</v>
          </cell>
          <cell r="R12">
            <v>-47435</v>
          </cell>
          <cell r="S12">
            <v>-23785</v>
          </cell>
          <cell r="T12">
            <v>-288202</v>
          </cell>
          <cell r="U12">
            <v>-264517</v>
          </cell>
          <cell r="V12">
            <v>-230714</v>
          </cell>
          <cell r="W12">
            <v>-207308</v>
          </cell>
          <cell r="X12">
            <v>-184206</v>
          </cell>
          <cell r="Y12">
            <v>-161199</v>
          </cell>
          <cell r="Z12">
            <v>-138073</v>
          </cell>
          <cell r="AA12">
            <v>-114674</v>
          </cell>
          <cell r="AB12">
            <v>-92276</v>
          </cell>
          <cell r="AC12">
            <v>-68892</v>
          </cell>
          <cell r="AD12">
            <v>-44156</v>
          </cell>
          <cell r="AE12">
            <v>-22107</v>
          </cell>
          <cell r="AF12">
            <v>-299040.99999999994</v>
          </cell>
          <cell r="AG12">
            <v>-273072.72727272718</v>
          </cell>
          <cell r="AH12">
            <v>-247345.45454545453</v>
          </cell>
          <cell r="AI12">
            <v>-221790.90909090906</v>
          </cell>
          <cell r="AJ12">
            <v>-196409.09090909088</v>
          </cell>
          <cell r="AK12">
            <v>-171200</v>
          </cell>
          <cell r="AL12">
            <v>-146163.63636363632</v>
          </cell>
          <cell r="AM12">
            <v>-121300</v>
          </cell>
          <cell r="AN12">
            <v>-96700</v>
          </cell>
          <cell r="AO12">
            <v>-72300</v>
          </cell>
          <cell r="AP12">
            <v>-48050</v>
          </cell>
          <cell r="AQ12">
            <v>-23950</v>
          </cell>
        </row>
        <row r="13">
          <cell r="B13" t="str">
            <v>PEK</v>
          </cell>
          <cell r="C13" t="str">
            <v>BF</v>
          </cell>
          <cell r="D13" t="str">
            <v>IMP</v>
          </cell>
          <cell r="E13" t="str">
            <v>I0033</v>
          </cell>
          <cell r="F13">
            <v>30</v>
          </cell>
          <cell r="G13" t="str">
            <v>Rettifiche nette su crediti</v>
          </cell>
          <cell r="R13">
            <v>-56917</v>
          </cell>
          <cell r="S13">
            <v>-37807</v>
          </cell>
          <cell r="T13">
            <v>-436100</v>
          </cell>
          <cell r="U13">
            <v>-331590.45</v>
          </cell>
          <cell r="V13">
            <v>-301602</v>
          </cell>
          <cell r="W13">
            <v>-271945</v>
          </cell>
          <cell r="X13">
            <v>-242022</v>
          </cell>
          <cell r="Y13">
            <v>-223459</v>
          </cell>
          <cell r="Z13">
            <v>-200078</v>
          </cell>
          <cell r="AA13">
            <v>-191638</v>
          </cell>
          <cell r="AB13">
            <v>-167514</v>
          </cell>
          <cell r="AC13">
            <v>-159674</v>
          </cell>
          <cell r="AD13">
            <v>-77013</v>
          </cell>
          <cell r="AE13">
            <v>-33508</v>
          </cell>
          <cell r="AF13">
            <v>-460000.19586374029</v>
          </cell>
          <cell r="AG13">
            <v>-427536.83888645092</v>
          </cell>
          <cell r="AH13">
            <v>-393972.86881618714</v>
          </cell>
          <cell r="AI13">
            <v>-359348.29565294972</v>
          </cell>
          <cell r="AJ13">
            <v>-323663.11939673871</v>
          </cell>
          <cell r="AK13">
            <v>-286917.34004755405</v>
          </cell>
          <cell r="AL13">
            <v>-249110.95760539573</v>
          </cell>
          <cell r="AM13">
            <v>-210243.97207026382</v>
          </cell>
          <cell r="AN13">
            <v>-170316.38344215829</v>
          </cell>
          <cell r="AO13">
            <v>-129328.19172107914</v>
          </cell>
          <cell r="AP13">
            <v>-87279.396907026385</v>
          </cell>
          <cell r="AQ13">
            <v>-44170</v>
          </cell>
        </row>
        <row r="14">
          <cell r="B14" t="str">
            <v>PEK</v>
          </cell>
          <cell r="C14" t="str">
            <v>BF</v>
          </cell>
          <cell r="D14" t="str">
            <v>IMP</v>
          </cell>
          <cell r="E14" t="str">
            <v>I0035</v>
          </cell>
          <cell r="F14">
            <v>32</v>
          </cell>
          <cell r="G14" t="str">
            <v>Proventi/Oneri Straordinari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10</v>
          </cell>
          <cell r="AB14">
            <v>10</v>
          </cell>
          <cell r="AC14">
            <v>1</v>
          </cell>
          <cell r="AD14">
            <v>0</v>
          </cell>
          <cell r="AE14">
            <v>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 t="str">
            <v>PEK</v>
          </cell>
          <cell r="C15" t="str">
            <v>BF</v>
          </cell>
          <cell r="D15" t="str">
            <v>IMP</v>
          </cell>
          <cell r="E15" t="str">
            <v>I0036</v>
          </cell>
          <cell r="F15">
            <v>34</v>
          </cell>
          <cell r="G15" t="str">
            <v>Imposte sul reddito</v>
          </cell>
          <cell r="R15">
            <v>-50382.9</v>
          </cell>
          <cell r="S15">
            <v>-24654</v>
          </cell>
          <cell r="T15">
            <v>-353800</v>
          </cell>
          <cell r="U15">
            <v>-353800</v>
          </cell>
          <cell r="V15">
            <v>-320280.31459000002</v>
          </cell>
          <cell r="W15">
            <v>-296469.00599999999</v>
          </cell>
          <cell r="X15">
            <v>-258763.1</v>
          </cell>
          <cell r="Y15">
            <v>-226913.32199999999</v>
          </cell>
          <cell r="Z15">
            <v>-199348</v>
          </cell>
          <cell r="AA15">
            <v>-170710</v>
          </cell>
          <cell r="AB15">
            <v>-123695</v>
          </cell>
          <cell r="AC15">
            <v>-96273</v>
          </cell>
          <cell r="AD15">
            <v>-67491.09</v>
          </cell>
          <cell r="AE15">
            <v>-36881.410000000003</v>
          </cell>
          <cell r="AF15">
            <v>-354154.24061843526</v>
          </cell>
          <cell r="AG15">
            <v>-321238.30918883468</v>
          </cell>
          <cell r="AH15">
            <v>-289089.17013936077</v>
          </cell>
          <cell r="AI15">
            <v>-255453.19990006075</v>
          </cell>
          <cell r="AJ15">
            <v>-224760.88341668324</v>
          </cell>
          <cell r="AK15">
            <v>-194624.52950072091</v>
          </cell>
          <cell r="AL15">
            <v>-164492.15630383548</v>
          </cell>
          <cell r="AM15">
            <v>-135820.93609237377</v>
          </cell>
          <cell r="AN15">
            <v>-107561.84835676069</v>
          </cell>
          <cell r="AO15">
            <v>-79718.990730525999</v>
          </cell>
          <cell r="AP15">
            <v>-51364.012415865189</v>
          </cell>
          <cell r="AQ15">
            <v>-27029.457520316988</v>
          </cell>
        </row>
        <row r="16">
          <cell r="B16" t="str">
            <v>PEK</v>
          </cell>
          <cell r="E16" t="str">
            <v>I0647</v>
          </cell>
          <cell r="F16">
            <v>109</v>
          </cell>
          <cell r="G16" t="str">
            <v>Profit / Loss from associated companies</v>
          </cell>
          <cell r="R16">
            <v>10753.16</v>
          </cell>
          <cell r="S16">
            <v>4795</v>
          </cell>
          <cell r="T16">
            <v>-37500</v>
          </cell>
          <cell r="U16">
            <v>-22382.443500000001</v>
          </cell>
          <cell r="V16">
            <v>-22361.821449999999</v>
          </cell>
          <cell r="W16">
            <v>-27409.449649999999</v>
          </cell>
          <cell r="X16">
            <v>-32439.47437</v>
          </cell>
          <cell r="Y16">
            <v>-41885.214999999997</v>
          </cell>
          <cell r="Z16">
            <v>-46720</v>
          </cell>
          <cell r="AA16">
            <v>-15988</v>
          </cell>
          <cell r="AB16">
            <v>-18668</v>
          </cell>
          <cell r="AC16">
            <v>-14538</v>
          </cell>
          <cell r="AD16">
            <v>5057.9399999999996</v>
          </cell>
          <cell r="AE16">
            <v>-534.59</v>
          </cell>
          <cell r="AF16">
            <v>78410.826365599365</v>
          </cell>
          <cell r="AG16">
            <v>72261.619904124847</v>
          </cell>
          <cell r="AH16">
            <v>65274.950134401093</v>
          </cell>
          <cell r="AI16">
            <v>58366.937166012031</v>
          </cell>
          <cell r="AJ16">
            <v>51537.154897370725</v>
          </cell>
          <cell r="AK16">
            <v>45242.670407894228</v>
          </cell>
          <cell r="AL16">
            <v>39076.300904382471</v>
          </cell>
          <cell r="AM16">
            <v>32630.7447691323</v>
          </cell>
          <cell r="AN16">
            <v>26289.718704340397</v>
          </cell>
          <cell r="AO16">
            <v>20559.243978652994</v>
          </cell>
          <cell r="AP16">
            <v>12941.600258560869</v>
          </cell>
          <cell r="AQ16">
            <v>7944.5493050882897</v>
          </cell>
        </row>
        <row r="17">
          <cell r="B17" t="str">
            <v>PEK</v>
          </cell>
          <cell r="E17" t="str">
            <v>I0648</v>
          </cell>
          <cell r="F17">
            <v>110</v>
          </cell>
          <cell r="G17" t="str">
            <v>Monetary adjustment</v>
          </cell>
          <cell r="T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 t="str">
            <v>PEK</v>
          </cell>
          <cell r="E18" t="str">
            <v>I0649</v>
          </cell>
          <cell r="F18">
            <v>111</v>
          </cell>
          <cell r="G18" t="str">
            <v>Minority interest</v>
          </cell>
          <cell r="T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 t="str">
            <v>SPL</v>
          </cell>
          <cell r="C19" t="str">
            <v>BF</v>
          </cell>
          <cell r="D19" t="str">
            <v>IMP</v>
          </cell>
          <cell r="E19" t="str">
            <v>I0024</v>
          </cell>
          <cell r="F19">
            <v>1</v>
          </cell>
          <cell r="G19" t="str">
            <v>Margine di Interesse</v>
          </cell>
          <cell r="R19">
            <v>334574</v>
          </cell>
          <cell r="S19">
            <v>166809.03448250404</v>
          </cell>
          <cell r="T19">
            <v>1886399</v>
          </cell>
          <cell r="U19">
            <v>1719586.2007390151</v>
          </cell>
          <cell r="V19">
            <v>1555762.9715535177</v>
          </cell>
          <cell r="W19">
            <v>1377376.4233199521</v>
          </cell>
          <cell r="X19">
            <v>1232907.6716807419</v>
          </cell>
          <cell r="Y19">
            <v>1080255</v>
          </cell>
          <cell r="Z19">
            <v>899063</v>
          </cell>
          <cell r="AA19">
            <v>771924</v>
          </cell>
          <cell r="AB19">
            <v>617116</v>
          </cell>
          <cell r="AC19">
            <v>430242</v>
          </cell>
          <cell r="AD19">
            <v>298297</v>
          </cell>
          <cell r="AE19">
            <v>144271</v>
          </cell>
          <cell r="AF19">
            <v>2105276.9331276324</v>
          </cell>
          <cell r="AG19">
            <v>1888214.4288213807</v>
          </cell>
          <cell r="AH19">
            <v>1703007.4721888588</v>
          </cell>
          <cell r="AI19">
            <v>1515077.6092764607</v>
          </cell>
          <cell r="AJ19">
            <v>1320959.6743782428</v>
          </cell>
          <cell r="AK19">
            <v>1143144.4970402813</v>
          </cell>
          <cell r="AL19">
            <v>968119.75149193022</v>
          </cell>
          <cell r="AM19">
            <v>795043.9562644168</v>
          </cell>
          <cell r="AN19">
            <v>628683.05817288044</v>
          </cell>
          <cell r="AO19">
            <v>470607.79394330439</v>
          </cell>
          <cell r="AP19">
            <v>299924.56789015658</v>
          </cell>
          <cell r="AQ19">
            <v>154305.2390385058</v>
          </cell>
        </row>
        <row r="20">
          <cell r="B20" t="str">
            <v>SPL</v>
          </cell>
          <cell r="C20" t="str">
            <v>BF</v>
          </cell>
          <cell r="D20" t="str">
            <v>IMP</v>
          </cell>
          <cell r="E20" t="str">
            <v>I0025</v>
          </cell>
          <cell r="F20">
            <v>2</v>
          </cell>
          <cell r="G20" t="str">
            <v>Dividendi</v>
          </cell>
          <cell r="R20">
            <v>0</v>
          </cell>
          <cell r="S20">
            <v>0</v>
          </cell>
          <cell r="T20">
            <v>15293</v>
          </cell>
          <cell r="U20">
            <v>15293</v>
          </cell>
          <cell r="V20">
            <v>15306.949025000009</v>
          </cell>
          <cell r="W20">
            <v>15295.668793999997</v>
          </cell>
          <cell r="X20">
            <v>15295.029458000005</v>
          </cell>
          <cell r="Y20">
            <v>15295</v>
          </cell>
          <cell r="Z20">
            <v>15261</v>
          </cell>
          <cell r="AA20">
            <v>1906</v>
          </cell>
          <cell r="AB20">
            <v>47</v>
          </cell>
          <cell r="AC20">
            <v>47</v>
          </cell>
          <cell r="AD20">
            <v>0</v>
          </cell>
          <cell r="AE20">
            <v>0</v>
          </cell>
          <cell r="AF20">
            <v>10822.726472440718</v>
          </cell>
          <cell r="AG20">
            <v>10822.726472440718</v>
          </cell>
          <cell r="AH20">
            <v>10822.726472440718</v>
          </cell>
          <cell r="AI20">
            <v>10822.726472440718</v>
          </cell>
          <cell r="AJ20">
            <v>10822.726472440718</v>
          </cell>
          <cell r="AK20">
            <v>10822.726472440718</v>
          </cell>
          <cell r="AL20">
            <v>10822.726472440718</v>
          </cell>
          <cell r="AM20">
            <v>200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 t="str">
            <v>SPL</v>
          </cell>
          <cell r="C21" t="str">
            <v>BF</v>
          </cell>
          <cell r="D21" t="str">
            <v>IMP</v>
          </cell>
          <cell r="E21" t="str">
            <v>I0026</v>
          </cell>
          <cell r="F21">
            <v>3</v>
          </cell>
          <cell r="G21" t="str">
            <v>Commissioni nette</v>
          </cell>
          <cell r="R21">
            <v>103751</v>
          </cell>
          <cell r="S21">
            <v>51417.647375368004</v>
          </cell>
          <cell r="T21">
            <v>738996</v>
          </cell>
          <cell r="U21">
            <v>655400.31176636007</v>
          </cell>
          <cell r="V21">
            <v>599380.32377504301</v>
          </cell>
          <cell r="W21">
            <v>529482.11817908799</v>
          </cell>
          <cell r="X21">
            <v>472547.48386512353</v>
          </cell>
          <cell r="Y21">
            <v>419795</v>
          </cell>
          <cell r="Z21">
            <v>351537</v>
          </cell>
          <cell r="AA21">
            <v>300932</v>
          </cell>
          <cell r="AB21">
            <v>242618</v>
          </cell>
          <cell r="AC21">
            <v>178862</v>
          </cell>
          <cell r="AD21">
            <v>117627</v>
          </cell>
          <cell r="AE21">
            <v>62187</v>
          </cell>
          <cell r="AF21">
            <v>811333.71037415403</v>
          </cell>
          <cell r="AG21">
            <v>742474.7716627192</v>
          </cell>
          <cell r="AH21">
            <v>672065.63014792197</v>
          </cell>
          <cell r="AI21">
            <v>600851.82618068345</v>
          </cell>
          <cell r="AJ21">
            <v>531018.83072934346</v>
          </cell>
          <cell r="AK21">
            <v>463716.65181281971</v>
          </cell>
          <cell r="AL21">
            <v>398008.79438251193</v>
          </cell>
          <cell r="AM21">
            <v>329101.22866973351</v>
          </cell>
          <cell r="AN21">
            <v>262838.40287732892</v>
          </cell>
          <cell r="AO21">
            <v>196141.70912811926</v>
          </cell>
          <cell r="AP21">
            <v>132140.38842569754</v>
          </cell>
          <cell r="AQ21">
            <v>66658.557046718386</v>
          </cell>
        </row>
        <row r="22">
          <cell r="B22" t="str">
            <v>SPL</v>
          </cell>
          <cell r="C22" t="str">
            <v>BF</v>
          </cell>
          <cell r="D22" t="str">
            <v>IMP</v>
          </cell>
          <cell r="E22" t="str">
            <v>I0027</v>
          </cell>
          <cell r="F22">
            <v>4</v>
          </cell>
          <cell r="G22" t="str">
            <v>Proventi da operazioni finanziarie</v>
          </cell>
          <cell r="R22">
            <v>20455</v>
          </cell>
          <cell r="S22">
            <v>5022.8591146639992</v>
          </cell>
          <cell r="T22">
            <v>171916</v>
          </cell>
          <cell r="U22">
            <v>149696.92765383</v>
          </cell>
          <cell r="V22">
            <v>143525.56308014999</v>
          </cell>
          <cell r="W22">
            <v>147033.67200012799</v>
          </cell>
          <cell r="X22">
            <v>121328.26601130201</v>
          </cell>
          <cell r="Y22">
            <v>114864</v>
          </cell>
          <cell r="Z22">
            <v>114512</v>
          </cell>
          <cell r="AA22">
            <v>105275</v>
          </cell>
          <cell r="AB22">
            <v>67899</v>
          </cell>
          <cell r="AC22">
            <v>52221</v>
          </cell>
          <cell r="AD22">
            <v>51227</v>
          </cell>
          <cell r="AE22">
            <v>24591</v>
          </cell>
          <cell r="AF22">
            <v>189851.95172184886</v>
          </cell>
          <cell r="AG22">
            <v>176462.81302706167</v>
          </cell>
          <cell r="AH22">
            <v>160582.44007157767</v>
          </cell>
          <cell r="AI22">
            <v>144850.89595918046</v>
          </cell>
          <cell r="AJ22">
            <v>127880.21154708648</v>
          </cell>
          <cell r="AK22">
            <v>110622.73631307927</v>
          </cell>
          <cell r="AL22">
            <v>92108.069168286645</v>
          </cell>
          <cell r="AM22">
            <v>75733.977848297262</v>
          </cell>
          <cell r="AN22">
            <v>61008.582837394628</v>
          </cell>
          <cell r="AO22">
            <v>46906.778072795205</v>
          </cell>
          <cell r="AP22">
            <v>31569.841351782594</v>
          </cell>
          <cell r="AQ22">
            <v>15581.355170661802</v>
          </cell>
        </row>
        <row r="23">
          <cell r="B23" t="str">
            <v>SPL</v>
          </cell>
          <cell r="C23" t="str">
            <v>BF</v>
          </cell>
          <cell r="D23" t="str">
            <v>IMP</v>
          </cell>
          <cell r="E23" t="str">
            <v>I0028</v>
          </cell>
          <cell r="F23">
            <v>5</v>
          </cell>
          <cell r="G23" t="str">
            <v>Altri proventi di gestione</v>
          </cell>
          <cell r="R23">
            <v>10435</v>
          </cell>
          <cell r="S23">
            <v>2009.4433705440001</v>
          </cell>
          <cell r="T23">
            <v>42101</v>
          </cell>
          <cell r="U23">
            <v>39413.976078954998</v>
          </cell>
          <cell r="V23">
            <v>36583.700894264999</v>
          </cell>
          <cell r="W23">
            <v>31506.197308351999</v>
          </cell>
          <cell r="X23">
            <v>31036</v>
          </cell>
          <cell r="Y23">
            <v>29055</v>
          </cell>
          <cell r="Z23">
            <v>23355</v>
          </cell>
          <cell r="AA23">
            <v>18329</v>
          </cell>
          <cell r="AB23">
            <v>16914</v>
          </cell>
          <cell r="AC23">
            <v>13891</v>
          </cell>
          <cell r="AD23">
            <v>14692</v>
          </cell>
          <cell r="AE23">
            <v>9017</v>
          </cell>
          <cell r="AF23">
            <v>42909.116911688667</v>
          </cell>
          <cell r="AG23">
            <v>39831.374289853135</v>
          </cell>
          <cell r="AH23">
            <v>36038.483920616563</v>
          </cell>
          <cell r="AI23">
            <v>32144.641050831666</v>
          </cell>
          <cell r="AJ23">
            <v>28367.058849974459</v>
          </cell>
          <cell r="AK23">
            <v>25363.819777227283</v>
          </cell>
          <cell r="AL23">
            <v>21884.660661364731</v>
          </cell>
          <cell r="AM23">
            <v>18447.247820140499</v>
          </cell>
          <cell r="AN23">
            <v>14773.338432068733</v>
          </cell>
          <cell r="AO23">
            <v>10966.932049519804</v>
          </cell>
          <cell r="AP23">
            <v>7243.5824768114398</v>
          </cell>
          <cell r="AQ23">
            <v>3527.2888457577938</v>
          </cell>
        </row>
        <row r="24">
          <cell r="B24" t="str">
            <v>SPL</v>
          </cell>
          <cell r="C24" t="str">
            <v>BF</v>
          </cell>
          <cell r="D24" t="str">
            <v>IMP</v>
          </cell>
          <cell r="E24" t="str">
            <v>I0029</v>
          </cell>
          <cell r="F24">
            <v>6</v>
          </cell>
          <cell r="G24" t="str">
            <v>Costi del Personale</v>
          </cell>
          <cell r="R24">
            <v>-128261</v>
          </cell>
          <cell r="S24">
            <v>-64061.049866191999</v>
          </cell>
          <cell r="T24">
            <v>-867463</v>
          </cell>
          <cell r="U24">
            <v>-771740.06581814506</v>
          </cell>
          <cell r="V24">
            <v>-699954.20417341392</v>
          </cell>
          <cell r="W24">
            <v>-634794.43515606399</v>
          </cell>
          <cell r="X24">
            <v>-565737</v>
          </cell>
          <cell r="Y24">
            <v>-499458</v>
          </cell>
          <cell r="Z24">
            <v>-428869</v>
          </cell>
          <cell r="AA24">
            <v>-346655</v>
          </cell>
          <cell r="AB24">
            <v>-258739</v>
          </cell>
          <cell r="AC24">
            <v>-194341</v>
          </cell>
          <cell r="AD24">
            <v>-127383</v>
          </cell>
          <cell r="AE24">
            <v>-64186</v>
          </cell>
          <cell r="AF24">
            <v>-852189.92869900016</v>
          </cell>
          <cell r="AG24">
            <v>-778894.9914210001</v>
          </cell>
          <cell r="AH24">
            <v>-711925.31530200003</v>
          </cell>
          <cell r="AI24">
            <v>-645111.61478300008</v>
          </cell>
          <cell r="AJ24">
            <v>-578463.72031400003</v>
          </cell>
          <cell r="AK24">
            <v>-512171.73444299999</v>
          </cell>
          <cell r="AL24">
            <v>-444457.66988299997</v>
          </cell>
          <cell r="AM24">
            <v>-369899.02991699998</v>
          </cell>
          <cell r="AN24">
            <v>-276411.26757699996</v>
          </cell>
          <cell r="AO24">
            <v>-204400.10650200004</v>
          </cell>
          <cell r="AP24">
            <v>-135210.07555800004</v>
          </cell>
          <cell r="AQ24">
            <v>-67002.788084</v>
          </cell>
        </row>
        <row r="25">
          <cell r="B25" t="str">
            <v>SPL</v>
          </cell>
          <cell r="C25" t="str">
            <v>BF</v>
          </cell>
          <cell r="D25" t="str">
            <v>IMP</v>
          </cell>
          <cell r="E25" t="str">
            <v>I0277</v>
          </cell>
          <cell r="F25">
            <v>27</v>
          </cell>
          <cell r="G25" t="str">
            <v>Altre Spese</v>
          </cell>
          <cell r="R25">
            <v>-103488</v>
          </cell>
          <cell r="S25">
            <v>-42030.771851767997</v>
          </cell>
          <cell r="T25">
            <v>-666310</v>
          </cell>
          <cell r="U25">
            <v>-543498.69707061502</v>
          </cell>
          <cell r="V25">
            <v>-481681.46235454199</v>
          </cell>
          <cell r="W25">
            <v>-430127.42246572801</v>
          </cell>
          <cell r="X25">
            <v>-384554</v>
          </cell>
          <cell r="Y25">
            <v>-336978</v>
          </cell>
          <cell r="Z25">
            <v>-287466</v>
          </cell>
          <cell r="AA25">
            <v>-238709</v>
          </cell>
          <cell r="AB25">
            <v>-186919</v>
          </cell>
          <cell r="AC25">
            <v>-137146</v>
          </cell>
          <cell r="AD25">
            <v>-88050</v>
          </cell>
          <cell r="AE25">
            <v>-40834</v>
          </cell>
          <cell r="AF25">
            <v>-711366.17309411091</v>
          </cell>
          <cell r="AG25">
            <v>-649098.08960380557</v>
          </cell>
          <cell r="AH25">
            <v>-591527.32915830542</v>
          </cell>
          <cell r="AI25">
            <v>-528270.57374989358</v>
          </cell>
          <cell r="AJ25">
            <v>-469610.76314946706</v>
          </cell>
          <cell r="AK25">
            <v>-418209.42977417487</v>
          </cell>
          <cell r="AL25">
            <v>-362072.99917551497</v>
          </cell>
          <cell r="AM25">
            <v>-283892.72951913724</v>
          </cell>
          <cell r="AN25">
            <v>-227864.65367503036</v>
          </cell>
          <cell r="AO25">
            <v>-168224.65127403074</v>
          </cell>
          <cell r="AP25">
            <v>-111726.62916586154</v>
          </cell>
          <cell r="AQ25">
            <v>-54840.50580713644</v>
          </cell>
        </row>
        <row r="26">
          <cell r="B26" t="str">
            <v>SPL</v>
          </cell>
          <cell r="C26" t="str">
            <v>BF</v>
          </cell>
          <cell r="D26" t="str">
            <v>IMP</v>
          </cell>
          <cell r="E26" t="str">
            <v>I0032</v>
          </cell>
          <cell r="F26">
            <v>29</v>
          </cell>
          <cell r="G26" t="str">
            <v>Ammortamenti</v>
          </cell>
          <cell r="R26">
            <v>-31301</v>
          </cell>
          <cell r="S26">
            <v>-15279.363946351999</v>
          </cell>
          <cell r="T26">
            <v>-178329</v>
          </cell>
          <cell r="U26">
            <v>-164093.64296304499</v>
          </cell>
          <cell r="V26">
            <v>-147804.447316048</v>
          </cell>
          <cell r="W26">
            <v>-132222.59150507202</v>
          </cell>
          <cell r="X26">
            <v>-116710.67489216398</v>
          </cell>
          <cell r="Y26">
            <v>-101337</v>
          </cell>
          <cell r="Z26">
            <v>-86638</v>
          </cell>
          <cell r="AA26">
            <v>-71852</v>
          </cell>
          <cell r="AB26">
            <v>-57878</v>
          </cell>
          <cell r="AC26">
            <v>-43461</v>
          </cell>
          <cell r="AD26">
            <v>-28789</v>
          </cell>
          <cell r="AE26">
            <v>-14772</v>
          </cell>
          <cell r="AF26">
            <v>-235113.93799999999</v>
          </cell>
          <cell r="AG26">
            <v>-213094.40894893426</v>
          </cell>
          <cell r="AH26">
            <v>-191496.78931310098</v>
          </cell>
          <cell r="AI26">
            <v>-170059.01824583346</v>
          </cell>
          <cell r="AJ26">
            <v>-149083.12860919832</v>
          </cell>
          <cell r="AK26">
            <v>-128360.19969637269</v>
          </cell>
          <cell r="AL26">
            <v>-107694.39050735657</v>
          </cell>
          <cell r="AM26">
            <v>-88744.088286408252</v>
          </cell>
          <cell r="AN26">
            <v>-70294.320232126614</v>
          </cell>
          <cell r="AO26">
            <v>-52077.486802844956</v>
          </cell>
          <cell r="AP26">
            <v>-34397.827723563307</v>
          </cell>
          <cell r="AQ26">
            <v>-16990.973057614989</v>
          </cell>
        </row>
        <row r="27">
          <cell r="B27" t="str">
            <v>SPL</v>
          </cell>
          <cell r="C27" t="str">
            <v>BF</v>
          </cell>
          <cell r="D27" t="str">
            <v>IMP</v>
          </cell>
          <cell r="E27" t="str">
            <v>I0033</v>
          </cell>
          <cell r="F27">
            <v>30</v>
          </cell>
          <cell r="G27" t="str">
            <v>Rettifiche nette su crediti</v>
          </cell>
          <cell r="R27">
            <v>-45129</v>
          </cell>
          <cell r="S27">
            <v>-22795.447843528</v>
          </cell>
          <cell r="T27">
            <v>-160260</v>
          </cell>
          <cell r="U27">
            <v>-142980.759181395</v>
          </cell>
          <cell r="V27">
            <v>-146334.321993196</v>
          </cell>
          <cell r="W27">
            <v>-138872.75609756802</v>
          </cell>
          <cell r="X27">
            <v>-112442.1430643385</v>
          </cell>
          <cell r="Y27">
            <v>-89688</v>
          </cell>
          <cell r="Z27">
            <v>-86318</v>
          </cell>
          <cell r="AA27">
            <v>-60621</v>
          </cell>
          <cell r="AB27">
            <v>-38747</v>
          </cell>
          <cell r="AC27">
            <v>3696</v>
          </cell>
          <cell r="AD27">
            <v>35562</v>
          </cell>
          <cell r="AE27">
            <v>4313</v>
          </cell>
          <cell r="AF27">
            <v>-271814.1287340853</v>
          </cell>
          <cell r="AG27">
            <v>-249558.75681677842</v>
          </cell>
          <cell r="AH27">
            <v>-228442.4028047201</v>
          </cell>
          <cell r="AI27">
            <v>-203458.10209534736</v>
          </cell>
          <cell r="AJ27">
            <v>-180620.47271375338</v>
          </cell>
          <cell r="AK27">
            <v>-157319.71850369489</v>
          </cell>
          <cell r="AL27">
            <v>-139119.64027794241</v>
          </cell>
          <cell r="AM27">
            <v>-120328.18164560123</v>
          </cell>
          <cell r="AN27">
            <v>-97553.91092957904</v>
          </cell>
          <cell r="AO27">
            <v>-73929.417686074084</v>
          </cell>
          <cell r="AP27">
            <v>-51041.761958898889</v>
          </cell>
          <cell r="AQ27">
            <v>-27840.061022210379</v>
          </cell>
        </row>
        <row r="28">
          <cell r="B28" t="str">
            <v>SPL</v>
          </cell>
          <cell r="C28" t="str">
            <v>BF</v>
          </cell>
          <cell r="D28" t="str">
            <v>IMP</v>
          </cell>
          <cell r="E28" t="str">
            <v>I0035</v>
          </cell>
          <cell r="F28">
            <v>32</v>
          </cell>
          <cell r="G28" t="str">
            <v>Proventi/Oneri Straordinari</v>
          </cell>
          <cell r="R28">
            <v>4242</v>
          </cell>
          <cell r="S28">
            <v>7322</v>
          </cell>
          <cell r="T28">
            <v>-11388</v>
          </cell>
          <cell r="U28">
            <v>6189.73</v>
          </cell>
          <cell r="V28">
            <v>-5093.8483200000001</v>
          </cell>
          <cell r="W28">
            <v>-18267</v>
          </cell>
          <cell r="X28">
            <v>11121.45002</v>
          </cell>
          <cell r="Y28">
            <v>-7955</v>
          </cell>
          <cell r="Z28">
            <v>-33812</v>
          </cell>
          <cell r="AA28">
            <v>-52401</v>
          </cell>
          <cell r="AB28">
            <v>-16107</v>
          </cell>
          <cell r="AC28">
            <v>-42408</v>
          </cell>
          <cell r="AD28">
            <v>-24958</v>
          </cell>
          <cell r="AE28">
            <v>1611</v>
          </cell>
          <cell r="AF28">
            <v>46065</v>
          </cell>
          <cell r="AG28">
            <v>26413.75</v>
          </cell>
          <cell r="AH28">
            <v>24012.5</v>
          </cell>
          <cell r="AI28">
            <v>21611.25</v>
          </cell>
          <cell r="AJ28">
            <v>19210</v>
          </cell>
          <cell r="AK28">
            <v>16808.75</v>
          </cell>
          <cell r="AL28">
            <v>14407.5</v>
          </cell>
          <cell r="AM28">
            <v>12006.25</v>
          </cell>
          <cell r="AN28">
            <v>9605</v>
          </cell>
          <cell r="AO28">
            <v>7203.75</v>
          </cell>
          <cell r="AP28">
            <v>4802.5</v>
          </cell>
          <cell r="AQ28">
            <v>2401.25</v>
          </cell>
        </row>
        <row r="29">
          <cell r="B29" t="str">
            <v>SPL</v>
          </cell>
          <cell r="C29" t="str">
            <v>BF</v>
          </cell>
          <cell r="D29" t="str">
            <v>IMP</v>
          </cell>
          <cell r="E29" t="str">
            <v>I0036</v>
          </cell>
          <cell r="F29">
            <v>34</v>
          </cell>
          <cell r="G29" t="str">
            <v>Imposte sul reddito</v>
          </cell>
          <cell r="R29">
            <v>-32675</v>
          </cell>
          <cell r="S29">
            <v>-17918.065521976001</v>
          </cell>
          <cell r="T29">
            <v>-179046</v>
          </cell>
          <cell r="U29">
            <v>-169643.19594627508</v>
          </cell>
          <cell r="V29">
            <v>-154766</v>
          </cell>
          <cell r="W29">
            <v>-136677.85357788802</v>
          </cell>
          <cell r="X29">
            <v>-125411.65165948699</v>
          </cell>
          <cell r="Y29">
            <v>-113424</v>
          </cell>
          <cell r="Z29">
            <v>-91869</v>
          </cell>
          <cell r="AA29">
            <v>-87787</v>
          </cell>
          <cell r="AB29">
            <v>-74369</v>
          </cell>
          <cell r="AC29">
            <v>-59095</v>
          </cell>
          <cell r="AD29">
            <v>-45428</v>
          </cell>
          <cell r="AE29">
            <v>-22349</v>
          </cell>
          <cell r="AF29">
            <v>-212047.61054726661</v>
          </cell>
          <cell r="AG29">
            <v>-185165.30040732265</v>
          </cell>
          <cell r="AH29">
            <v>-165600.47027735153</v>
          </cell>
          <cell r="AI29">
            <v>-146164.36428924935</v>
          </cell>
          <cell r="AJ29">
            <v>-124146.01153854918</v>
          </cell>
          <cell r="AK29">
            <v>-105065.61405617975</v>
          </cell>
          <cell r="AL29">
            <v>-86987.519706249426</v>
          </cell>
          <cell r="AM29">
            <v>-70474.799819803447</v>
          </cell>
          <cell r="AN29">
            <v>-59032.105192937372</v>
          </cell>
          <cell r="AO29">
            <v>-45771.994558419945</v>
          </cell>
          <cell r="AP29">
            <v>-28923.141730381078</v>
          </cell>
          <cell r="AQ29">
            <v>-15941.787209448457</v>
          </cell>
        </row>
        <row r="30">
          <cell r="B30" t="str">
            <v>SPL</v>
          </cell>
          <cell r="E30" t="str">
            <v>I0647</v>
          </cell>
          <cell r="F30">
            <v>109</v>
          </cell>
          <cell r="G30" t="str">
            <v>Profit / Loss from associated companies</v>
          </cell>
          <cell r="R30">
            <v>-6453</v>
          </cell>
          <cell r="S30">
            <v>-3885</v>
          </cell>
          <cell r="T30">
            <v>53776</v>
          </cell>
          <cell r="U30">
            <v>48943.718007999989</v>
          </cell>
          <cell r="V30">
            <v>48136.521810000006</v>
          </cell>
          <cell r="W30">
            <v>47416.135999999999</v>
          </cell>
          <cell r="X30">
            <v>67194</v>
          </cell>
          <cell r="Y30">
            <v>32203.892199999998</v>
          </cell>
          <cell r="Z30">
            <v>122</v>
          </cell>
          <cell r="AA30">
            <v>-13236</v>
          </cell>
          <cell r="AB30">
            <v>-15855</v>
          </cell>
          <cell r="AC30">
            <v>-15801</v>
          </cell>
          <cell r="AD30">
            <v>-11569</v>
          </cell>
          <cell r="AE30">
            <v>-5852</v>
          </cell>
          <cell r="AF30">
            <v>57553</v>
          </cell>
          <cell r="AG30">
            <v>64562.985999999997</v>
          </cell>
          <cell r="AH30">
            <v>61893.985999999997</v>
          </cell>
          <cell r="AI30">
            <v>59236.985999999997</v>
          </cell>
          <cell r="AJ30">
            <v>72746.331999999995</v>
          </cell>
          <cell r="AK30">
            <v>33978.941999999995</v>
          </cell>
          <cell r="AL30">
            <v>2419.6639999999993</v>
          </cell>
          <cell r="AM30">
            <v>-12576.612000000001</v>
          </cell>
          <cell r="AN30">
            <v>-15306.286</v>
          </cell>
          <cell r="AO30">
            <v>-14670.591999999999</v>
          </cell>
          <cell r="AP30">
            <v>-9901.4259999999995</v>
          </cell>
          <cell r="AQ30">
            <v>-4925.6139999999996</v>
          </cell>
        </row>
        <row r="31">
          <cell r="B31" t="str">
            <v>SPL</v>
          </cell>
          <cell r="E31" t="str">
            <v>I0648</v>
          </cell>
          <cell r="F31">
            <v>110</v>
          </cell>
          <cell r="G31" t="str">
            <v>Monetary adjustment</v>
          </cell>
          <cell r="S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B32" t="str">
            <v>SPL</v>
          </cell>
          <cell r="E32" t="str">
            <v>I0649</v>
          </cell>
          <cell r="F32">
            <v>111</v>
          </cell>
          <cell r="G32" t="str">
            <v>Minority interest</v>
          </cell>
          <cell r="R32">
            <v>-2335</v>
          </cell>
          <cell r="S32">
            <v>-1183.7676493253598</v>
          </cell>
          <cell r="T32">
            <v>-13065</v>
          </cell>
          <cell r="U32">
            <v>-13475.05676006996</v>
          </cell>
          <cell r="V32">
            <v>-11878.056866839997</v>
          </cell>
          <cell r="W32">
            <v>-13145.323623960001</v>
          </cell>
          <cell r="X32">
            <v>-12459</v>
          </cell>
          <cell r="Y32">
            <v>-10964</v>
          </cell>
          <cell r="Z32">
            <v>-8644</v>
          </cell>
          <cell r="AA32">
            <v>-7648</v>
          </cell>
          <cell r="AB32">
            <v>-7878</v>
          </cell>
          <cell r="AC32">
            <v>-5996</v>
          </cell>
          <cell r="AD32">
            <v>-4014</v>
          </cell>
          <cell r="AE32">
            <v>-2678</v>
          </cell>
          <cell r="AF32">
            <v>-5862</v>
          </cell>
          <cell r="AG32">
            <v>-5482.644358324138</v>
          </cell>
          <cell r="AH32">
            <v>-5203.6632601344463</v>
          </cell>
          <cell r="AI32">
            <v>-4903.5132888693361</v>
          </cell>
          <cell r="AJ32">
            <v>-4614.2877815188021</v>
          </cell>
          <cell r="AK32">
            <v>-4297.2636475616291</v>
          </cell>
          <cell r="AL32">
            <v>-4050.2265200540401</v>
          </cell>
          <cell r="AM32">
            <v>-3960.7803905406467</v>
          </cell>
          <cell r="AN32">
            <v>-3313.7994349102482</v>
          </cell>
          <cell r="AO32">
            <v>-2651.6926860469639</v>
          </cell>
          <cell r="AP32">
            <v>-1850.6667958110527</v>
          </cell>
          <cell r="AQ32">
            <v>-1089.3810845943976</v>
          </cell>
        </row>
        <row r="33">
          <cell r="B33" t="str">
            <v>POL</v>
          </cell>
          <cell r="C33" t="str">
            <v>BF</v>
          </cell>
          <cell r="D33" t="str">
            <v>IMP</v>
          </cell>
          <cell r="E33" t="str">
            <v>I0024</v>
          </cell>
          <cell r="F33">
            <v>1</v>
          </cell>
          <cell r="G33" t="str">
            <v>Margine di Interesse</v>
          </cell>
          <cell r="R33">
            <v>215499</v>
          </cell>
          <cell r="S33">
            <v>109392</v>
          </cell>
          <cell r="T33">
            <v>1204553.01</v>
          </cell>
          <cell r="U33">
            <v>1094329.1000000001</v>
          </cell>
          <cell r="V33">
            <v>992282</v>
          </cell>
          <cell r="W33">
            <v>886102</v>
          </cell>
          <cell r="X33">
            <v>785662.51319141081</v>
          </cell>
          <cell r="Y33">
            <v>712965.41500000004</v>
          </cell>
          <cell r="Z33">
            <v>608568</v>
          </cell>
          <cell r="AA33">
            <v>507527</v>
          </cell>
          <cell r="AB33">
            <v>403973</v>
          </cell>
          <cell r="AC33">
            <v>305259</v>
          </cell>
          <cell r="AD33">
            <v>204186</v>
          </cell>
          <cell r="AE33">
            <v>109729</v>
          </cell>
          <cell r="AF33">
            <v>1365134.3921443135</v>
          </cell>
          <cell r="AG33">
            <v>1240324.073819374</v>
          </cell>
          <cell r="AH33">
            <v>1121126.1370866077</v>
          </cell>
          <cell r="AI33">
            <v>1000498.1208877611</v>
          </cell>
          <cell r="AJ33">
            <v>886422.01769811113</v>
          </cell>
          <cell r="AK33">
            <v>769691.49944430764</v>
          </cell>
          <cell r="AL33">
            <v>653381.25583366037</v>
          </cell>
          <cell r="AM33">
            <v>541261.4986368363</v>
          </cell>
          <cell r="AN33">
            <v>426466.69745561871</v>
          </cell>
          <cell r="AO33">
            <v>317395.5082341478</v>
          </cell>
          <cell r="AP33">
            <v>207262.69148030193</v>
          </cell>
          <cell r="AQ33">
            <v>106249.33209050802</v>
          </cell>
        </row>
        <row r="34">
          <cell r="B34" t="str">
            <v>POL</v>
          </cell>
          <cell r="C34" t="str">
            <v>BF</v>
          </cell>
          <cell r="D34" t="str">
            <v>IMP</v>
          </cell>
          <cell r="E34" t="str">
            <v>I0025</v>
          </cell>
          <cell r="F34">
            <v>2</v>
          </cell>
          <cell r="G34" t="str">
            <v>Dividendi</v>
          </cell>
          <cell r="R34">
            <v>0</v>
          </cell>
          <cell r="S34">
            <v>0</v>
          </cell>
          <cell r="T34">
            <v>2276.27</v>
          </cell>
          <cell r="U34">
            <v>768</v>
          </cell>
          <cell r="V34">
            <v>768</v>
          </cell>
          <cell r="W34">
            <v>768</v>
          </cell>
          <cell r="X34">
            <v>768</v>
          </cell>
          <cell r="Y34">
            <v>768</v>
          </cell>
          <cell r="Z34">
            <v>768</v>
          </cell>
          <cell r="AA34">
            <v>1304</v>
          </cell>
          <cell r="AB34">
            <v>652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POL</v>
          </cell>
          <cell r="C35" t="str">
            <v>BF</v>
          </cell>
          <cell r="D35" t="str">
            <v>IMP</v>
          </cell>
          <cell r="E35" t="str">
            <v>I0026</v>
          </cell>
          <cell r="F35">
            <v>3</v>
          </cell>
          <cell r="G35" t="str">
            <v>Commissioni nette</v>
          </cell>
          <cell r="R35">
            <v>64144</v>
          </cell>
          <cell r="S35">
            <v>41064</v>
          </cell>
          <cell r="T35">
            <v>344116.23</v>
          </cell>
          <cell r="U35">
            <v>310788.26</v>
          </cell>
          <cell r="V35">
            <v>278499</v>
          </cell>
          <cell r="W35">
            <v>252019</v>
          </cell>
          <cell r="X35">
            <v>265521.37</v>
          </cell>
          <cell r="Y35">
            <v>200257</v>
          </cell>
          <cell r="Z35">
            <v>173313</v>
          </cell>
          <cell r="AA35">
            <v>136216</v>
          </cell>
          <cell r="AB35">
            <v>108992</v>
          </cell>
          <cell r="AC35">
            <v>81921</v>
          </cell>
          <cell r="AD35">
            <v>59129</v>
          </cell>
          <cell r="AE35">
            <v>39526</v>
          </cell>
          <cell r="AF35">
            <v>538743.49070199113</v>
          </cell>
          <cell r="AG35">
            <v>492487.0212782459</v>
          </cell>
          <cell r="AH35">
            <v>446193.22525559401</v>
          </cell>
          <cell r="AI35">
            <v>397354.04546280333</v>
          </cell>
          <cell r="AJ35">
            <v>352439.06910753594</v>
          </cell>
          <cell r="AK35">
            <v>309873.70898212981</v>
          </cell>
          <cell r="AL35">
            <v>267580.55229424691</v>
          </cell>
          <cell r="AM35">
            <v>225230.59904388725</v>
          </cell>
          <cell r="AN35">
            <v>182745.917184213</v>
          </cell>
          <cell r="AO35">
            <v>139455.43876206205</v>
          </cell>
          <cell r="AP35">
            <v>91965.335199154142</v>
          </cell>
          <cell r="AQ35">
            <v>43517.934891620156</v>
          </cell>
        </row>
        <row r="36">
          <cell r="B36" t="str">
            <v>POL</v>
          </cell>
          <cell r="C36" t="str">
            <v>BF</v>
          </cell>
          <cell r="D36" t="str">
            <v>IMP</v>
          </cell>
          <cell r="E36" t="str">
            <v>I0027</v>
          </cell>
          <cell r="F36">
            <v>4</v>
          </cell>
          <cell r="G36" t="str">
            <v>Proventi da operazioni finanziarie</v>
          </cell>
          <cell r="R36">
            <v>28303</v>
          </cell>
          <cell r="S36">
            <v>22733</v>
          </cell>
          <cell r="T36">
            <v>279851.08</v>
          </cell>
          <cell r="U36">
            <v>227709</v>
          </cell>
          <cell r="V36">
            <v>209664</v>
          </cell>
          <cell r="W36">
            <v>205022</v>
          </cell>
          <cell r="X36">
            <v>187155</v>
          </cell>
          <cell r="Y36">
            <v>151329</v>
          </cell>
          <cell r="Z36">
            <v>117350</v>
          </cell>
          <cell r="AA36">
            <v>116396</v>
          </cell>
          <cell r="AB36">
            <v>80988.399999999994</v>
          </cell>
          <cell r="AC36">
            <v>49000</v>
          </cell>
          <cell r="AD36">
            <v>88079</v>
          </cell>
          <cell r="AE36">
            <v>23912</v>
          </cell>
          <cell r="AF36">
            <v>299347.46209530561</v>
          </cell>
          <cell r="AG36">
            <v>273581.50976664847</v>
          </cell>
          <cell r="AH36">
            <v>247954.48852882674</v>
          </cell>
          <cell r="AI36">
            <v>222461.91673374909</v>
          </cell>
          <cell r="AJ36">
            <v>197108.27602950687</v>
          </cell>
          <cell r="AK36">
            <v>171989.08476800867</v>
          </cell>
          <cell r="AL36">
            <v>147008.82459734599</v>
          </cell>
          <cell r="AM36">
            <v>122167.49551751874</v>
          </cell>
          <cell r="AN36">
            <v>97460.615880435493</v>
          </cell>
          <cell r="AO36">
            <v>72892.667334187747</v>
          </cell>
          <cell r="AP36">
            <v>48459.168230684001</v>
          </cell>
          <cell r="AQ36">
            <v>24164.600218015727</v>
          </cell>
        </row>
        <row r="37">
          <cell r="B37" t="str">
            <v>POL</v>
          </cell>
          <cell r="C37" t="str">
            <v>BF</v>
          </cell>
          <cell r="D37" t="str">
            <v>IMP</v>
          </cell>
          <cell r="E37" t="str">
            <v>I0028</v>
          </cell>
          <cell r="F37">
            <v>5</v>
          </cell>
          <cell r="G37" t="str">
            <v>Altri proventi di gestione</v>
          </cell>
          <cell r="R37">
            <v>4459</v>
          </cell>
          <cell r="S37">
            <v>1438</v>
          </cell>
          <cell r="T37">
            <v>37567.61</v>
          </cell>
          <cell r="U37">
            <v>26925.13</v>
          </cell>
          <cell r="V37">
            <v>24890</v>
          </cell>
          <cell r="W37">
            <v>18392</v>
          </cell>
          <cell r="X37">
            <v>7875.1168085892423</v>
          </cell>
          <cell r="Y37">
            <v>15625</v>
          </cell>
          <cell r="Z37">
            <v>11071</v>
          </cell>
          <cell r="AA37">
            <v>7781</v>
          </cell>
          <cell r="AB37">
            <v>4257.3999999999996</v>
          </cell>
          <cell r="AC37">
            <v>4944</v>
          </cell>
          <cell r="AD37">
            <v>3760</v>
          </cell>
          <cell r="AE37">
            <v>2652</v>
          </cell>
          <cell r="AF37">
            <v>51990.34687908474</v>
          </cell>
          <cell r="AG37">
            <v>47400.084712401775</v>
          </cell>
          <cell r="AH37">
            <v>42777.200530235379</v>
          </cell>
          <cell r="AI37">
            <v>38126.617623407597</v>
          </cell>
          <cell r="AJ37">
            <v>33447.412701096386</v>
          </cell>
          <cell r="AK37">
            <v>28740.509054123784</v>
          </cell>
          <cell r="AL37">
            <v>24004.983391667756</v>
          </cell>
          <cell r="AM37">
            <v>19240.835713728298</v>
          </cell>
          <cell r="AN37">
            <v>14448.989311127456</v>
          </cell>
          <cell r="AO37">
            <v>10128.52089304318</v>
          </cell>
          <cell r="AP37">
            <v>6280.3537502975196</v>
          </cell>
          <cell r="AQ37">
            <v>2903.5645920684292</v>
          </cell>
        </row>
        <row r="38">
          <cell r="B38" t="str">
            <v>POL</v>
          </cell>
          <cell r="C38" t="str">
            <v>BF</v>
          </cell>
          <cell r="D38" t="str">
            <v>IMP</v>
          </cell>
          <cell r="E38" t="str">
            <v>I0029</v>
          </cell>
          <cell r="F38">
            <v>6</v>
          </cell>
          <cell r="G38" t="str">
            <v>Costi del Personale</v>
          </cell>
          <cell r="R38">
            <v>-90970.5</v>
          </cell>
          <cell r="S38">
            <v>-50313</v>
          </cell>
          <cell r="T38">
            <v>-507298.3</v>
          </cell>
          <cell r="U38">
            <v>-477088.93</v>
          </cell>
          <cell r="V38">
            <v>-434839</v>
          </cell>
          <cell r="W38">
            <v>-390932</v>
          </cell>
          <cell r="X38">
            <v>-345316</v>
          </cell>
          <cell r="Y38">
            <v>-297136</v>
          </cell>
          <cell r="Z38">
            <v>-251670</v>
          </cell>
          <cell r="AA38">
            <v>-208032</v>
          </cell>
          <cell r="AB38">
            <v>-164169</v>
          </cell>
          <cell r="AC38">
            <v>-125179</v>
          </cell>
          <cell r="AD38">
            <v>-83032</v>
          </cell>
          <cell r="AE38">
            <v>-42918</v>
          </cell>
          <cell r="AF38">
            <v>-588000</v>
          </cell>
          <cell r="AG38">
            <v>-537500</v>
          </cell>
          <cell r="AH38">
            <v>-488500</v>
          </cell>
          <cell r="AI38">
            <v>-439500</v>
          </cell>
          <cell r="AJ38">
            <v>-389500</v>
          </cell>
          <cell r="AK38">
            <v>-338500</v>
          </cell>
          <cell r="AL38">
            <v>-288000</v>
          </cell>
          <cell r="AM38">
            <v>-239000</v>
          </cell>
          <cell r="AN38">
            <v>-190000</v>
          </cell>
          <cell r="AO38">
            <v>-141000</v>
          </cell>
          <cell r="AP38">
            <v>-94000</v>
          </cell>
          <cell r="AQ38">
            <v>-47000</v>
          </cell>
        </row>
        <row r="39">
          <cell r="B39" t="str">
            <v>POL</v>
          </cell>
          <cell r="C39" t="str">
            <v>BF</v>
          </cell>
          <cell r="D39" t="str">
            <v>IMP</v>
          </cell>
          <cell r="E39" t="str">
            <v>I0277</v>
          </cell>
          <cell r="F39">
            <v>27</v>
          </cell>
          <cell r="G39" t="str">
            <v>Altre Spese</v>
          </cell>
          <cell r="R39">
            <v>-80139</v>
          </cell>
          <cell r="S39">
            <v>-39482</v>
          </cell>
          <cell r="T39">
            <v>-668780.05000000005</v>
          </cell>
          <cell r="U39">
            <v>-554757</v>
          </cell>
          <cell r="V39">
            <v>-513561</v>
          </cell>
          <cell r="W39">
            <v>-457893</v>
          </cell>
          <cell r="X39">
            <v>-403996</v>
          </cell>
          <cell r="Y39">
            <v>-351533</v>
          </cell>
          <cell r="Z39">
            <v>-290855</v>
          </cell>
          <cell r="AA39">
            <v>-238807</v>
          </cell>
          <cell r="AB39">
            <v>-187934</v>
          </cell>
          <cell r="AC39">
            <v>-140231</v>
          </cell>
          <cell r="AD39">
            <v>-91170</v>
          </cell>
          <cell r="AE39">
            <v>-43227</v>
          </cell>
          <cell r="AF39">
            <v>-831500</v>
          </cell>
          <cell r="AG39">
            <v>-725182</v>
          </cell>
          <cell r="AH39">
            <v>-651701</v>
          </cell>
          <cell r="AI39">
            <v>-571258</v>
          </cell>
          <cell r="AJ39">
            <v>-493757.00000000006</v>
          </cell>
          <cell r="AK39">
            <v>-423560</v>
          </cell>
          <cell r="AL39">
            <v>-357470</v>
          </cell>
          <cell r="AM39">
            <v>-288581</v>
          </cell>
          <cell r="AN39">
            <v>-224611.00000000003</v>
          </cell>
          <cell r="AO39">
            <v>-162259</v>
          </cell>
          <cell r="AP39">
            <v>-92232</v>
          </cell>
          <cell r="AQ39">
            <v>-34058</v>
          </cell>
        </row>
        <row r="40">
          <cell r="B40" t="str">
            <v>POL</v>
          </cell>
          <cell r="C40" t="str">
            <v>BF</v>
          </cell>
          <cell r="D40" t="str">
            <v>IMP</v>
          </cell>
          <cell r="E40" t="str">
            <v>I0032</v>
          </cell>
          <cell r="F40">
            <v>29</v>
          </cell>
          <cell r="G40" t="str">
            <v>Ammortamenti</v>
          </cell>
          <cell r="R40">
            <v>-29011</v>
          </cell>
          <cell r="S40">
            <v>-14043</v>
          </cell>
          <cell r="T40">
            <v>-171211.65</v>
          </cell>
          <cell r="U40">
            <v>-154033.37</v>
          </cell>
          <cell r="V40">
            <v>-138190</v>
          </cell>
          <cell r="W40">
            <v>-119718</v>
          </cell>
          <cell r="X40">
            <v>-106637</v>
          </cell>
          <cell r="Y40">
            <v>-93224</v>
          </cell>
          <cell r="Z40">
            <v>-80130</v>
          </cell>
          <cell r="AA40">
            <v>-67079</v>
          </cell>
          <cell r="AB40">
            <v>-53749</v>
          </cell>
          <cell r="AC40">
            <v>-41463</v>
          </cell>
          <cell r="AD40">
            <v>-28696</v>
          </cell>
          <cell r="AE40">
            <v>-11830</v>
          </cell>
          <cell r="AF40">
            <v>-203000</v>
          </cell>
          <cell r="AG40">
            <v>-186083.33333333331</v>
          </cell>
          <cell r="AH40">
            <v>-169166.66666666666</v>
          </cell>
          <cell r="AI40">
            <v>-152250</v>
          </cell>
          <cell r="AJ40">
            <v>-135333.33333333334</v>
          </cell>
          <cell r="AK40">
            <v>-118416.66666666669</v>
          </cell>
          <cell r="AL40">
            <v>-101500</v>
          </cell>
          <cell r="AM40">
            <v>-84583.333333333343</v>
          </cell>
          <cell r="AN40">
            <v>-67666.666666666672</v>
          </cell>
          <cell r="AO40">
            <v>-50750</v>
          </cell>
          <cell r="AP40">
            <v>-33833.333333333336</v>
          </cell>
          <cell r="AQ40">
            <v>-16916.666666666668</v>
          </cell>
        </row>
        <row r="41">
          <cell r="B41" t="str">
            <v>POL</v>
          </cell>
          <cell r="C41" t="str">
            <v>BF</v>
          </cell>
          <cell r="D41" t="str">
            <v>IMP</v>
          </cell>
          <cell r="E41" t="str">
            <v>I0033</v>
          </cell>
          <cell r="F41">
            <v>30</v>
          </cell>
          <cell r="G41" t="str">
            <v>Rettifiche nette su crediti</v>
          </cell>
          <cell r="R41">
            <v>-22131</v>
          </cell>
          <cell r="S41">
            <v>-17213.3</v>
          </cell>
          <cell r="T41">
            <v>-235154.68</v>
          </cell>
          <cell r="U41">
            <v>-218801</v>
          </cell>
          <cell r="V41">
            <v>-195503</v>
          </cell>
          <cell r="W41">
            <v>-177053</v>
          </cell>
          <cell r="X41">
            <v>-186807</v>
          </cell>
          <cell r="Y41">
            <v>-163715</v>
          </cell>
          <cell r="Z41">
            <v>-136219</v>
          </cell>
          <cell r="AA41">
            <v>-115544</v>
          </cell>
          <cell r="AB41">
            <v>-88380</v>
          </cell>
          <cell r="AC41">
            <v>-56551</v>
          </cell>
          <cell r="AD41">
            <v>-84239</v>
          </cell>
          <cell r="AE41">
            <v>-41194</v>
          </cell>
          <cell r="AF41">
            <v>-180307.8486281505</v>
          </cell>
          <cell r="AG41">
            <v>-165282.19457580463</v>
          </cell>
          <cell r="AH41">
            <v>-150256.54052345874</v>
          </cell>
          <cell r="AI41">
            <v>-135230.88647111284</v>
          </cell>
          <cell r="AJ41">
            <v>-120205.23241876699</v>
          </cell>
          <cell r="AK41">
            <v>-105179.5783664211</v>
          </cell>
          <cell r="AL41">
            <v>-90153.924314075237</v>
          </cell>
          <cell r="AM41">
            <v>-75128.270261729369</v>
          </cell>
          <cell r="AN41">
            <v>-60102.616209383501</v>
          </cell>
          <cell r="AO41">
            <v>-45076.962157037626</v>
          </cell>
          <cell r="AP41">
            <v>-30051.30810469175</v>
          </cell>
          <cell r="AQ41">
            <v>-15025.654052345875</v>
          </cell>
        </row>
        <row r="42">
          <cell r="B42" t="str">
            <v>POL</v>
          </cell>
          <cell r="C42" t="str">
            <v>BF</v>
          </cell>
          <cell r="D42" t="str">
            <v>IMP</v>
          </cell>
          <cell r="E42" t="str">
            <v>I0035</v>
          </cell>
          <cell r="F42">
            <v>32</v>
          </cell>
          <cell r="G42" t="str">
            <v>Proventi/Oneri Straordinari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</row>
        <row r="43">
          <cell r="B43" t="str">
            <v>POL</v>
          </cell>
          <cell r="C43" t="str">
            <v>BF</v>
          </cell>
          <cell r="D43" t="str">
            <v>IMP</v>
          </cell>
          <cell r="E43" t="str">
            <v>I0036</v>
          </cell>
          <cell r="F43">
            <v>34</v>
          </cell>
          <cell r="G43" t="str">
            <v>Imposte sul reddito</v>
          </cell>
          <cell r="R43">
            <v>-4654</v>
          </cell>
          <cell r="S43">
            <v>0</v>
          </cell>
          <cell r="T43">
            <v>-7353.19</v>
          </cell>
          <cell r="U43">
            <v>-4597</v>
          </cell>
          <cell r="V43">
            <v>-4597</v>
          </cell>
          <cell r="W43">
            <v>-3448</v>
          </cell>
          <cell r="X43">
            <v>-3448</v>
          </cell>
          <cell r="Y43">
            <v>-2327</v>
          </cell>
          <cell r="Z43">
            <v>-1221</v>
          </cell>
          <cell r="AA43">
            <v>-1302</v>
          </cell>
          <cell r="AB43">
            <v>-1204</v>
          </cell>
          <cell r="AC43">
            <v>-1106</v>
          </cell>
          <cell r="AD43">
            <v>-1106</v>
          </cell>
          <cell r="AE43">
            <v>-1106</v>
          </cell>
          <cell r="AF43">
            <v>-77388.490206583505</v>
          </cell>
          <cell r="AG43">
            <v>-77357.580716831158</v>
          </cell>
          <cell r="AH43">
            <v>-72661.100400116338</v>
          </cell>
          <cell r="AI43">
            <v>-68438.344704955583</v>
          </cell>
          <cell r="AJ43">
            <v>-62818.029858988521</v>
          </cell>
          <cell r="AK43">
            <v>-55981.325870941604</v>
          </cell>
          <cell r="AL43">
            <v>-48421.821442540691</v>
          </cell>
          <cell r="AM43">
            <v>-41915.486810212496</v>
          </cell>
          <cell r="AN43">
            <v>-33960.968021515459</v>
          </cell>
          <cell r="AO43">
            <v>-26749.372882616586</v>
          </cell>
          <cell r="AP43">
            <v>-19731.67237225837</v>
          </cell>
          <cell r="AQ43">
            <v>-12128.671103907958</v>
          </cell>
        </row>
        <row r="44">
          <cell r="B44" t="str">
            <v>POL</v>
          </cell>
          <cell r="E44" t="str">
            <v>I0647</v>
          </cell>
          <cell r="F44">
            <v>109</v>
          </cell>
          <cell r="G44" t="str">
            <v>Profit / Loss from associated companies</v>
          </cell>
          <cell r="T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B45" t="str">
            <v>POL</v>
          </cell>
          <cell r="E45" t="str">
            <v>I0648</v>
          </cell>
          <cell r="F45">
            <v>110</v>
          </cell>
          <cell r="G45" t="str">
            <v>Monetary adjustment</v>
          </cell>
          <cell r="T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B46" t="str">
            <v>POL</v>
          </cell>
          <cell r="E46" t="str">
            <v>I0649</v>
          </cell>
          <cell r="F46">
            <v>111</v>
          </cell>
          <cell r="G46" t="str">
            <v>Minority interest</v>
          </cell>
          <cell r="T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B47" t="str">
            <v>BUL</v>
          </cell>
          <cell r="C47" t="str">
            <v>BF</v>
          </cell>
          <cell r="D47" t="str">
            <v>IMP</v>
          </cell>
          <cell r="E47" t="str">
            <v>I0024</v>
          </cell>
          <cell r="F47">
            <v>1</v>
          </cell>
          <cell r="G47" t="str">
            <v>Margine di Interesse</v>
          </cell>
          <cell r="R47">
            <v>17726.045339999997</v>
          </cell>
          <cell r="S47">
            <v>9011.8056300000026</v>
          </cell>
          <cell r="T47">
            <v>98360.436740000005</v>
          </cell>
          <cell r="U47">
            <v>89460.695349999995</v>
          </cell>
          <cell r="V47">
            <v>81129.071920000002</v>
          </cell>
          <cell r="W47">
            <v>72629.115999999995</v>
          </cell>
          <cell r="X47">
            <v>64437.661380000012</v>
          </cell>
          <cell r="Y47">
            <v>56343.199580000008</v>
          </cell>
          <cell r="Z47">
            <v>48101.160849999993</v>
          </cell>
          <cell r="AA47">
            <v>40018.127529999998</v>
          </cell>
          <cell r="AB47">
            <v>31783.766209999998</v>
          </cell>
          <cell r="AC47">
            <v>23727.62572</v>
          </cell>
          <cell r="AD47">
            <v>15394.433329999996</v>
          </cell>
          <cell r="AE47">
            <v>8075.5591299999987</v>
          </cell>
          <cell r="AF47">
            <v>123303.34236736989</v>
          </cell>
          <cell r="AG47">
            <v>112098.67209854921</v>
          </cell>
          <cell r="AH47">
            <v>101409.69843972201</v>
          </cell>
          <cell r="AI47">
            <v>90527.399415906504</v>
          </cell>
          <cell r="AJ47">
            <v>80138.593443501944</v>
          </cell>
          <cell r="AK47">
            <v>69570.307804299489</v>
          </cell>
          <cell r="AL47">
            <v>59068.342825978791</v>
          </cell>
          <cell r="AM47">
            <v>49018.467212491014</v>
          </cell>
          <cell r="AN47">
            <v>38764.768623820593</v>
          </cell>
          <cell r="AO47">
            <v>28952.647089234059</v>
          </cell>
          <cell r="AP47">
            <v>18967.766223513452</v>
          </cell>
          <cell r="AQ47">
            <v>9749.2183643585831</v>
          </cell>
        </row>
        <row r="48">
          <cell r="B48" t="str">
            <v>BUL</v>
          </cell>
          <cell r="C48" t="str">
            <v>BF</v>
          </cell>
          <cell r="D48" t="str">
            <v>IMP</v>
          </cell>
          <cell r="E48" t="str">
            <v>I0025</v>
          </cell>
          <cell r="F48">
            <v>2</v>
          </cell>
          <cell r="G48" t="str">
            <v>Dividendi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 t="str">
            <v>BUL</v>
          </cell>
          <cell r="C49" t="str">
            <v>BF</v>
          </cell>
          <cell r="D49" t="str">
            <v>IMP</v>
          </cell>
          <cell r="E49" t="str">
            <v>I0026</v>
          </cell>
          <cell r="F49">
            <v>3</v>
          </cell>
          <cell r="G49" t="str">
            <v>Commissioni nette</v>
          </cell>
          <cell r="R49">
            <v>6920.8773900000006</v>
          </cell>
          <cell r="S49">
            <v>3395.2158100000001</v>
          </cell>
          <cell r="T49">
            <v>44072.07157</v>
          </cell>
          <cell r="U49">
            <v>39571.242399999996</v>
          </cell>
          <cell r="V49">
            <v>35690.709650000004</v>
          </cell>
          <cell r="W49">
            <v>32156.736990000005</v>
          </cell>
          <cell r="X49">
            <v>28453.224049999997</v>
          </cell>
          <cell r="Y49">
            <v>25024.611300000004</v>
          </cell>
          <cell r="Z49">
            <v>21201.103360000001</v>
          </cell>
          <cell r="AA49">
            <v>17934.156989999999</v>
          </cell>
          <cell r="AB49">
            <v>13625.867199999999</v>
          </cell>
          <cell r="AC49">
            <v>9483.5483000000004</v>
          </cell>
          <cell r="AD49">
            <v>6122.0298899999998</v>
          </cell>
          <cell r="AE49">
            <v>3293.8502699999999</v>
          </cell>
          <cell r="AF49">
            <v>53707.245140799576</v>
          </cell>
          <cell r="AG49">
            <v>48807.767290955366</v>
          </cell>
          <cell r="AH49">
            <v>43881.891111108293</v>
          </cell>
          <cell r="AI49">
            <v>39070.951530005244</v>
          </cell>
          <cell r="AJ49">
            <v>34323.903846493675</v>
          </cell>
          <cell r="AK49">
            <v>29889.6855906778</v>
          </cell>
          <cell r="AL49">
            <v>25355.659716397793</v>
          </cell>
          <cell r="AM49">
            <v>20741.909811400212</v>
          </cell>
          <cell r="AN49">
            <v>16379.097498556177</v>
          </cell>
          <cell r="AO49">
            <v>12105.599447182043</v>
          </cell>
          <cell r="AP49">
            <v>7865.6256107343406</v>
          </cell>
          <cell r="AQ49">
            <v>3953.8629120745018</v>
          </cell>
        </row>
        <row r="50">
          <cell r="B50" t="str">
            <v>BUL</v>
          </cell>
          <cell r="C50" t="str">
            <v>BF</v>
          </cell>
          <cell r="D50" t="str">
            <v>IMP</v>
          </cell>
          <cell r="E50" t="str">
            <v>I0027</v>
          </cell>
          <cell r="F50">
            <v>4</v>
          </cell>
          <cell r="G50" t="str">
            <v>Proventi da operazioni finanziarie</v>
          </cell>
          <cell r="R50">
            <v>1353.8925899999986</v>
          </cell>
          <cell r="S50">
            <v>581.90667999997777</v>
          </cell>
          <cell r="T50">
            <v>19129.657560000211</v>
          </cell>
          <cell r="U50">
            <v>15416.616520000363</v>
          </cell>
          <cell r="V50">
            <v>14855.093200000025</v>
          </cell>
          <cell r="W50">
            <v>14223.494220000262</v>
          </cell>
          <cell r="X50">
            <v>12926.031540000015</v>
          </cell>
          <cell r="Y50">
            <v>13100.801560000154</v>
          </cell>
          <cell r="Z50">
            <v>12015.974819999992</v>
          </cell>
          <cell r="AA50">
            <v>8951.0637499999157</v>
          </cell>
          <cell r="AB50">
            <v>6508.5606099999304</v>
          </cell>
          <cell r="AC50">
            <v>4750.9126999999417</v>
          </cell>
          <cell r="AD50">
            <v>3013.5909999999958</v>
          </cell>
          <cell r="AE50">
            <v>1551.6435599999832</v>
          </cell>
          <cell r="AF50">
            <v>17893.083143146745</v>
          </cell>
          <cell r="AG50">
            <v>16413.026869754056</v>
          </cell>
          <cell r="AH50">
            <v>14951.230815739891</v>
          </cell>
          <cell r="AI50">
            <v>13520.312665437214</v>
          </cell>
          <cell r="AJ50">
            <v>12044.748062993409</v>
          </cell>
          <cell r="AK50">
            <v>10493.329191806573</v>
          </cell>
          <cell r="AL50">
            <v>9000.9731338699876</v>
          </cell>
          <cell r="AM50">
            <v>7542.2334904168447</v>
          </cell>
          <cell r="AN50">
            <v>6062.8180480436013</v>
          </cell>
          <cell r="AO50">
            <v>4567.7618203771717</v>
          </cell>
          <cell r="AP50">
            <v>3057.7028060748821</v>
          </cell>
          <cell r="AQ50">
            <v>1537.5659379025262</v>
          </cell>
        </row>
        <row r="51">
          <cell r="B51" t="str">
            <v>BUL</v>
          </cell>
          <cell r="C51" t="str">
            <v>BF</v>
          </cell>
          <cell r="D51" t="str">
            <v>IMP</v>
          </cell>
          <cell r="E51" t="str">
            <v>I0028</v>
          </cell>
          <cell r="F51">
            <v>5</v>
          </cell>
          <cell r="G51" t="str">
            <v>Altri proventi di gestione</v>
          </cell>
          <cell r="R51">
            <v>316.84485000000001</v>
          </cell>
          <cell r="S51">
            <v>201.92866000000001</v>
          </cell>
          <cell r="T51">
            <v>12100.749089999999</v>
          </cell>
          <cell r="U51">
            <v>9225.0652799999989</v>
          </cell>
          <cell r="V51">
            <v>7327.83043</v>
          </cell>
          <cell r="W51">
            <v>6829.3426400000008</v>
          </cell>
          <cell r="X51">
            <v>6397.0449400000007</v>
          </cell>
          <cell r="Y51">
            <v>2173.5387099999998</v>
          </cell>
          <cell r="Z51">
            <v>1404.8796199999999</v>
          </cell>
          <cell r="AA51">
            <v>1091.35277</v>
          </cell>
          <cell r="AB51">
            <v>995.88028000000008</v>
          </cell>
          <cell r="AC51">
            <v>844.56254000000001</v>
          </cell>
          <cell r="AD51">
            <v>590.36428000000001</v>
          </cell>
          <cell r="AE51">
            <v>150.06732</v>
          </cell>
          <cell r="AF51">
            <v>9974.0174681264725</v>
          </cell>
          <cell r="AG51">
            <v>7857.536264653625</v>
          </cell>
          <cell r="AH51">
            <v>7534.9859848472834</v>
          </cell>
          <cell r="AI51">
            <v>5752.565890943687</v>
          </cell>
          <cell r="AJ51">
            <v>3068.7820167256855</v>
          </cell>
          <cell r="AK51">
            <v>2786.2861197289885</v>
          </cell>
          <cell r="AL51">
            <v>2500.2737482689272</v>
          </cell>
          <cell r="AM51">
            <v>1418.0557857918525</v>
          </cell>
          <cell r="AN51">
            <v>1131.804206734445</v>
          </cell>
          <cell r="AO51">
            <v>851.29606952307972</v>
          </cell>
          <cell r="AP51">
            <v>564.9107821279955</v>
          </cell>
          <cell r="AQ51">
            <v>284.4533682460617</v>
          </cell>
        </row>
        <row r="52">
          <cell r="B52" t="str">
            <v>BUL</v>
          </cell>
          <cell r="C52" t="str">
            <v>BF</v>
          </cell>
          <cell r="D52" t="str">
            <v>IMP</v>
          </cell>
          <cell r="E52" t="str">
            <v>I0029</v>
          </cell>
          <cell r="F52">
            <v>6</v>
          </cell>
          <cell r="G52" t="str">
            <v>Costi del Personale</v>
          </cell>
          <cell r="R52">
            <v>-4734.2812800000002</v>
          </cell>
          <cell r="S52">
            <v>-2403.8849799999998</v>
          </cell>
          <cell r="T52">
            <v>-28864.909490000002</v>
          </cell>
          <cell r="U52">
            <v>-25771.930829999998</v>
          </cell>
          <cell r="V52">
            <v>-23283.94584</v>
          </cell>
          <cell r="W52">
            <v>-21153.24224</v>
          </cell>
          <cell r="X52">
            <v>-18755.81393</v>
          </cell>
          <cell r="Y52">
            <v>-16402.29983</v>
          </cell>
          <cell r="Z52">
            <v>-13905.120349999999</v>
          </cell>
          <cell r="AA52">
            <v>-11685.743279999999</v>
          </cell>
          <cell r="AB52">
            <v>-9582.1414499999992</v>
          </cell>
          <cell r="AC52">
            <v>-6930.6818199999998</v>
          </cell>
          <cell r="AD52">
            <v>-4623.4470433333336</v>
          </cell>
          <cell r="AE52">
            <v>-2386.2026700000001</v>
          </cell>
          <cell r="AF52">
            <v>-30248.941999999999</v>
          </cell>
          <cell r="AG52">
            <v>-27404.98881934828</v>
          </cell>
          <cell r="AH52">
            <v>-24987.569720426876</v>
          </cell>
          <cell r="AI52">
            <v>-22628.497396161343</v>
          </cell>
          <cell r="AJ52">
            <v>-20150.095781456479</v>
          </cell>
          <cell r="AK52">
            <v>-17633.451523236959</v>
          </cell>
          <cell r="AL52">
            <v>-15104.168981502791</v>
          </cell>
          <cell r="AM52">
            <v>-12609.030749329291</v>
          </cell>
          <cell r="AN52">
            <v>-10129.96537841725</v>
          </cell>
          <cell r="AO52">
            <v>-7349.8952505056059</v>
          </cell>
          <cell r="AP52">
            <v>-4828.4858498593512</v>
          </cell>
          <cell r="AQ52">
            <v>-2418.1096287652053</v>
          </cell>
        </row>
        <row r="53">
          <cell r="B53" t="str">
            <v>BUL</v>
          </cell>
          <cell r="C53" t="str">
            <v>BF</v>
          </cell>
          <cell r="D53" t="str">
            <v>IMP</v>
          </cell>
          <cell r="E53" t="str">
            <v>I0277</v>
          </cell>
          <cell r="F53">
            <v>27</v>
          </cell>
          <cell r="G53" t="str">
            <v>Altre Spese</v>
          </cell>
          <cell r="R53">
            <v>-3285.0954000000002</v>
          </cell>
          <cell r="S53">
            <v>-1470.97657</v>
          </cell>
          <cell r="T53">
            <v>-27848.45463</v>
          </cell>
          <cell r="U53">
            <v>-23945.545920000004</v>
          </cell>
          <cell r="V53">
            <v>-21667.394959999998</v>
          </cell>
          <cell r="W53">
            <v>-19132.955450000001</v>
          </cell>
          <cell r="X53">
            <v>-16560.381740000001</v>
          </cell>
          <cell r="Y53">
            <v>-14488.3894</v>
          </cell>
          <cell r="Z53">
            <v>-12315.803</v>
          </cell>
          <cell r="AA53">
            <v>-10383.958199999999</v>
          </cell>
          <cell r="AB53">
            <v>-8166.9730799999998</v>
          </cell>
          <cell r="AC53">
            <v>-5808.8273000000008</v>
          </cell>
          <cell r="AD53">
            <v>-3486.08221018315</v>
          </cell>
          <cell r="AE53">
            <v>-1624.0705500000001</v>
          </cell>
          <cell r="AF53">
            <v>-33425.540206034544</v>
          </cell>
          <cell r="AG53">
            <v>-29545.295048484262</v>
          </cell>
          <cell r="AH53">
            <v>-26210.412925457535</v>
          </cell>
          <cell r="AI53">
            <v>-22747.685544956494</v>
          </cell>
          <cell r="AJ53">
            <v>-19518.544123843018</v>
          </cell>
          <cell r="AK53">
            <v>-16771.857545312389</v>
          </cell>
          <cell r="AL53">
            <v>-14035.287809962076</v>
          </cell>
          <cell r="AM53">
            <v>-11375.217503865731</v>
          </cell>
          <cell r="AN53">
            <v>-8799.8364205876387</v>
          </cell>
          <cell r="AO53">
            <v>-6412.9179647382371</v>
          </cell>
          <cell r="AP53">
            <v>-3863.4208273659005</v>
          </cell>
          <cell r="AQ53">
            <v>-1823.6338398848063</v>
          </cell>
        </row>
        <row r="54">
          <cell r="B54" t="str">
            <v>BUL</v>
          </cell>
          <cell r="C54" t="str">
            <v>BF</v>
          </cell>
          <cell r="D54" t="str">
            <v>IMP</v>
          </cell>
          <cell r="E54" t="str">
            <v>I0032</v>
          </cell>
          <cell r="F54">
            <v>29</v>
          </cell>
          <cell r="G54" t="str">
            <v>Ammortamenti</v>
          </cell>
          <cell r="R54">
            <v>-1708.7426799999998</v>
          </cell>
          <cell r="S54">
            <v>-855.46662000000003</v>
          </cell>
          <cell r="T54">
            <v>-9574.1239800000003</v>
          </cell>
          <cell r="U54">
            <v>-8670.2580500000004</v>
          </cell>
          <cell r="V54">
            <v>-7905.47966</v>
          </cell>
          <cell r="W54">
            <v>-7142.96198</v>
          </cell>
          <cell r="X54">
            <v>-6377.7591199999997</v>
          </cell>
          <cell r="Y54">
            <v>-5607.1529700000001</v>
          </cell>
          <cell r="Z54">
            <v>-4834.1010700000006</v>
          </cell>
          <cell r="AA54">
            <v>-4030.53042</v>
          </cell>
          <cell r="AB54">
            <v>-3213.9539900000004</v>
          </cell>
          <cell r="AC54">
            <v>-2359.85592</v>
          </cell>
          <cell r="AD54">
            <v>-1569</v>
          </cell>
          <cell r="AE54">
            <v>-781</v>
          </cell>
          <cell r="AF54">
            <v>-21746.193000550666</v>
          </cell>
          <cell r="AG54">
            <v>-19934.010250504776</v>
          </cell>
          <cell r="AH54">
            <v>-18121.827500458887</v>
          </cell>
          <cell r="AI54">
            <v>-16309.644750412999</v>
          </cell>
          <cell r="AJ54">
            <v>-14497.46200036711</v>
          </cell>
          <cell r="AK54">
            <v>-12685.27925032122</v>
          </cell>
          <cell r="AL54">
            <v>-10873.096500275333</v>
          </cell>
          <cell r="AM54">
            <v>-9060.9137502294434</v>
          </cell>
          <cell r="AN54">
            <v>-7248.7310001835558</v>
          </cell>
          <cell r="AO54">
            <v>-5436.5482501376673</v>
          </cell>
          <cell r="AP54">
            <v>-3624.3655000917779</v>
          </cell>
          <cell r="AQ54">
            <v>-1812.182750045889</v>
          </cell>
        </row>
        <row r="55">
          <cell r="B55" t="str">
            <v>BUL</v>
          </cell>
          <cell r="C55" t="str">
            <v>BF</v>
          </cell>
          <cell r="D55" t="str">
            <v>IMP</v>
          </cell>
          <cell r="E55" t="str">
            <v>I0033</v>
          </cell>
          <cell r="F55">
            <v>30</v>
          </cell>
          <cell r="G55" t="str">
            <v>Rettifiche nette su crediti</v>
          </cell>
          <cell r="R55">
            <v>-1259.1979900000001</v>
          </cell>
          <cell r="S55">
            <v>-836.19799000000012</v>
          </cell>
          <cell r="T55">
            <v>14705.900538717791</v>
          </cell>
          <cell r="U55">
            <v>10860.562069999956</v>
          </cell>
          <cell r="V55">
            <v>9888.9917299999815</v>
          </cell>
          <cell r="W55">
            <v>7157.8533099999804</v>
          </cell>
          <cell r="X55">
            <v>5372.2714899999719</v>
          </cell>
          <cell r="Y55">
            <v>7070.4874099999588</v>
          </cell>
          <cell r="Z55">
            <v>7709.3077399999574</v>
          </cell>
          <cell r="AA55">
            <v>5538.1396209659724</v>
          </cell>
          <cell r="AB55">
            <v>5538.1396209659724</v>
          </cell>
          <cell r="AC55">
            <v>4572.0396799999698</v>
          </cell>
          <cell r="AD55">
            <v>2817.2063699999676</v>
          </cell>
          <cell r="AE55">
            <v>1512.1279132550806</v>
          </cell>
          <cell r="AF55">
            <v>-2392.2012640793032</v>
          </cell>
          <cell r="AG55">
            <v>-2019.6555580754305</v>
          </cell>
          <cell r="AH55">
            <v>-1643.1567126971242</v>
          </cell>
          <cell r="AI55">
            <v>-1226.8766398851913</v>
          </cell>
          <cell r="AJ55">
            <v>-924.99525634376562</v>
          </cell>
          <cell r="AK55">
            <v>-644.10130174901758</v>
          </cell>
          <cell r="AL55">
            <v>-300.42350449204889</v>
          </cell>
          <cell r="AM55">
            <v>41.369541503655014</v>
          </cell>
          <cell r="AN55">
            <v>406.017270560866</v>
          </cell>
          <cell r="AO55">
            <v>777.02602975993943</v>
          </cell>
          <cell r="AP55">
            <v>1159.3947897676951</v>
          </cell>
          <cell r="AQ55">
            <v>881.04494689529349</v>
          </cell>
        </row>
        <row r="56">
          <cell r="B56" t="str">
            <v>BUL</v>
          </cell>
          <cell r="C56" t="str">
            <v>BF</v>
          </cell>
          <cell r="D56" t="str">
            <v>IMP</v>
          </cell>
          <cell r="E56" t="str">
            <v>I0035</v>
          </cell>
          <cell r="F56">
            <v>32</v>
          </cell>
          <cell r="G56" t="str">
            <v>Proventi/Oneri Straordinari</v>
          </cell>
          <cell r="R56">
            <v>0</v>
          </cell>
          <cell r="S56">
            <v>0</v>
          </cell>
          <cell r="T56">
            <v>0.72</v>
          </cell>
          <cell r="U56">
            <v>0.72</v>
          </cell>
          <cell r="V56">
            <v>0.72</v>
          </cell>
          <cell r="W56">
            <v>0.72</v>
          </cell>
          <cell r="X56">
            <v>0.72</v>
          </cell>
          <cell r="Y56">
            <v>1.0873600000000003</v>
          </cell>
          <cell r="Z56">
            <v>1.0926100000000001</v>
          </cell>
          <cell r="AA56">
            <v>0.97506000000000004</v>
          </cell>
          <cell r="AB56">
            <v>0.97506000000000004</v>
          </cell>
          <cell r="AC56">
            <v>-18.484770000000001</v>
          </cell>
          <cell r="AD56">
            <v>-4.7135699999999998</v>
          </cell>
          <cell r="AE56">
            <v>-1.8520000000000001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B57" t="str">
            <v>BUL</v>
          </cell>
          <cell r="C57" t="str">
            <v>BF</v>
          </cell>
          <cell r="D57" t="str">
            <v>IMP</v>
          </cell>
          <cell r="E57" t="str">
            <v>I0036</v>
          </cell>
          <cell r="F57">
            <v>34</v>
          </cell>
          <cell r="G57" t="str">
            <v>Imposte sul reddito</v>
          </cell>
          <cell r="R57">
            <v>-3020.0775355399992</v>
          </cell>
          <cell r="S57">
            <v>-1501.9931321399959</v>
          </cell>
          <cell r="T57">
            <v>-29056.729250000004</v>
          </cell>
          <cell r="U57">
            <v>-25470.856799999994</v>
          </cell>
          <cell r="V57">
            <v>-22764.921081400022</v>
          </cell>
          <cell r="W57">
            <v>-20316.399209050018</v>
          </cell>
          <cell r="X57">
            <v>-18036.09172084993</v>
          </cell>
          <cell r="Y57">
            <v>-15909.384770000001</v>
          </cell>
          <cell r="Z57">
            <v>-15825.005101920015</v>
          </cell>
          <cell r="AA57">
            <v>-12977.567538300034</v>
          </cell>
          <cell r="AB57">
            <v>-10640.853648700038</v>
          </cell>
          <cell r="AC57">
            <v>-8459.7786400000005</v>
          </cell>
          <cell r="AD57">
            <v>-6426.880371400016</v>
          </cell>
          <cell r="AE57">
            <v>-4268.5892200000008</v>
          </cell>
          <cell r="AF57">
            <v>-23061.767894809302</v>
          </cell>
          <cell r="AG57">
            <v>-20935.791410957409</v>
          </cell>
          <cell r="AH57">
            <v>-19072.523379998282</v>
          </cell>
          <cell r="AI57">
            <v>-16933.829458662698</v>
          </cell>
          <cell r="AJ57">
            <v>-14673.531250917758</v>
          </cell>
          <cell r="AK57">
            <v>-12805.969059920972</v>
          </cell>
          <cell r="AL57">
            <v>-10955.6177077718</v>
          </cell>
          <cell r="AM57">
            <v>-9006.2241461212852</v>
          </cell>
          <cell r="AN57">
            <v>-7203.4966511598668</v>
          </cell>
          <cell r="AO57">
            <v>-5526.8288911668724</v>
          </cell>
          <cell r="AP57">
            <v>-3801.9282228755637</v>
          </cell>
          <cell r="AQ57">
            <v>-2039.38720422387</v>
          </cell>
        </row>
        <row r="58">
          <cell r="B58" t="str">
            <v>BUL</v>
          </cell>
          <cell r="E58" t="str">
            <v>I0647</v>
          </cell>
          <cell r="F58">
            <v>109</v>
          </cell>
          <cell r="G58" t="str">
            <v>Profit / Loss from associated companies</v>
          </cell>
          <cell r="T58">
            <v>0</v>
          </cell>
          <cell r="U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59">
          <cell r="B59" t="str">
            <v>BUL</v>
          </cell>
          <cell r="E59" t="str">
            <v>I0648</v>
          </cell>
          <cell r="F59">
            <v>110</v>
          </cell>
          <cell r="G59" t="str">
            <v>Monetary adjustment</v>
          </cell>
          <cell r="T59">
            <v>0</v>
          </cell>
          <cell r="U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B60" t="str">
            <v>BUL</v>
          </cell>
          <cell r="E60" t="str">
            <v>I0649</v>
          </cell>
          <cell r="F60">
            <v>111</v>
          </cell>
          <cell r="G60" t="str">
            <v>Minority interest</v>
          </cell>
          <cell r="T60">
            <v>0</v>
          </cell>
          <cell r="U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B61" t="str">
            <v>UCR</v>
          </cell>
          <cell r="C61" t="str">
            <v>BF</v>
          </cell>
          <cell r="D61" t="str">
            <v>IMP</v>
          </cell>
          <cell r="E61" t="str">
            <v>I0024</v>
          </cell>
          <cell r="F61">
            <v>1</v>
          </cell>
          <cell r="G61" t="str">
            <v>Margine di Interesse</v>
          </cell>
          <cell r="R61">
            <v>69427.382886380015</v>
          </cell>
          <cell r="S61">
            <v>36469.379834060019</v>
          </cell>
          <cell r="T61">
            <v>316465</v>
          </cell>
          <cell r="U61">
            <v>279906.68999622</v>
          </cell>
          <cell r="V61">
            <v>247980.59239894999</v>
          </cell>
          <cell r="W61">
            <v>216593.55677272996</v>
          </cell>
          <cell r="X61">
            <v>188117.84678277993</v>
          </cell>
          <cell r="Y61">
            <v>162360.67867253994</v>
          </cell>
          <cell r="Z61">
            <v>136756.49494975994</v>
          </cell>
          <cell r="AA61">
            <v>111371.29158450995</v>
          </cell>
          <cell r="AB61">
            <v>86307.51256808998</v>
          </cell>
          <cell r="AC61">
            <v>62456.405628129985</v>
          </cell>
          <cell r="AD61">
            <v>39853.335440589995</v>
          </cell>
          <cell r="AE61">
            <v>21845.94077519</v>
          </cell>
          <cell r="AF61">
            <v>524558.33557621343</v>
          </cell>
          <cell r="AG61">
            <v>470123.12212594843</v>
          </cell>
          <cell r="AH61">
            <v>418772.00587295875</v>
          </cell>
          <cell r="AI61">
            <v>367725.06389881222</v>
          </cell>
          <cell r="AJ61">
            <v>319888.86525835557</v>
          </cell>
          <cell r="AK61">
            <v>272218.49657333159</v>
          </cell>
          <cell r="AL61">
            <v>226537.43509436527</v>
          </cell>
          <cell r="AM61">
            <v>184060.51812485888</v>
          </cell>
          <cell r="AN61">
            <v>142250.39094889726</v>
          </cell>
          <cell r="AO61">
            <v>103737.68931322862</v>
          </cell>
          <cell r="AP61">
            <v>66267.019671516115</v>
          </cell>
          <cell r="AQ61">
            <v>33227.132118332302</v>
          </cell>
        </row>
        <row r="62">
          <cell r="B62" t="str">
            <v>UCR</v>
          </cell>
          <cell r="C62" t="str">
            <v>BF</v>
          </cell>
          <cell r="D62" t="str">
            <v>IMP</v>
          </cell>
          <cell r="E62" t="str">
            <v>I0025</v>
          </cell>
          <cell r="F62">
            <v>2</v>
          </cell>
          <cell r="G62" t="str">
            <v>Dividendi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B63" t="str">
            <v>UCR</v>
          </cell>
          <cell r="C63" t="str">
            <v>BF</v>
          </cell>
          <cell r="D63" t="str">
            <v>IMP</v>
          </cell>
          <cell r="E63" t="str">
            <v>I0026</v>
          </cell>
          <cell r="F63">
            <v>3</v>
          </cell>
          <cell r="G63" t="str">
            <v>Commissioni nette</v>
          </cell>
          <cell r="R63">
            <v>48775.494076160023</v>
          </cell>
          <cell r="S63">
            <v>22107.948293440015</v>
          </cell>
          <cell r="T63">
            <v>294044</v>
          </cell>
          <cell r="U63">
            <v>261869.36144566999</v>
          </cell>
          <cell r="V63">
            <v>231345.24211446999</v>
          </cell>
          <cell r="W63">
            <v>198838.12732489003</v>
          </cell>
          <cell r="X63">
            <v>166926.58510313003</v>
          </cell>
          <cell r="Y63">
            <v>140657.86206368002</v>
          </cell>
          <cell r="Z63">
            <v>118827.26332575001</v>
          </cell>
          <cell r="AA63">
            <v>95807.128742140019</v>
          </cell>
          <cell r="AB63">
            <v>75448.389069290017</v>
          </cell>
          <cell r="AC63">
            <v>52568.679785520013</v>
          </cell>
          <cell r="AD63">
            <v>32099.879933780008</v>
          </cell>
          <cell r="AE63">
            <v>14570.069000830001</v>
          </cell>
          <cell r="AF63">
            <v>554304.30989382428</v>
          </cell>
          <cell r="AG63">
            <v>506124.14169665851</v>
          </cell>
          <cell r="AH63">
            <v>445045.20470358629</v>
          </cell>
          <cell r="AI63">
            <v>386219.94648685789</v>
          </cell>
          <cell r="AJ63">
            <v>330520.91650175169</v>
          </cell>
          <cell r="AK63">
            <v>278417.31367242266</v>
          </cell>
          <cell r="AL63">
            <v>229377.79584175523</v>
          </cell>
          <cell r="AM63">
            <v>183358.80877204504</v>
          </cell>
          <cell r="AN63">
            <v>139822.59736615198</v>
          </cell>
          <cell r="AO63">
            <v>99720.984896405833</v>
          </cell>
          <cell r="AP63">
            <v>62231.621538358791</v>
          </cell>
          <cell r="AQ63">
            <v>29670.849047282209</v>
          </cell>
        </row>
        <row r="64">
          <cell r="B64" t="str">
            <v>UCR</v>
          </cell>
          <cell r="C64" t="str">
            <v>BF</v>
          </cell>
          <cell r="D64" t="str">
            <v>IMP</v>
          </cell>
          <cell r="E64" t="str">
            <v>I0027</v>
          </cell>
          <cell r="F64">
            <v>4</v>
          </cell>
          <cell r="G64" t="str">
            <v>Proventi da operazioni finanziarie</v>
          </cell>
          <cell r="R64">
            <v>4318.4763935300107</v>
          </cell>
          <cell r="S64">
            <v>5024.1318909400034</v>
          </cell>
          <cell r="T64">
            <v>94421</v>
          </cell>
          <cell r="U64">
            <v>83156.959081679975</v>
          </cell>
          <cell r="V64">
            <v>70506.25227380998</v>
          </cell>
          <cell r="W64">
            <v>52864.104133809989</v>
          </cell>
          <cell r="X64">
            <v>53039.759518459985</v>
          </cell>
          <cell r="Y64">
            <v>37609.290317629995</v>
          </cell>
          <cell r="Z64">
            <v>32357.890831349992</v>
          </cell>
          <cell r="AA64">
            <v>19765.130952040003</v>
          </cell>
          <cell r="AB64">
            <v>19052.860227010016</v>
          </cell>
          <cell r="AC64">
            <v>11767.369993300013</v>
          </cell>
          <cell r="AD64">
            <v>7545.0702273400129</v>
          </cell>
          <cell r="AE64">
            <v>3554.0068887999987</v>
          </cell>
          <cell r="AF64">
            <v>218845.19669568102</v>
          </cell>
          <cell r="AG64">
            <v>199600.88122040557</v>
          </cell>
          <cell r="AH64">
            <v>177514.28578237467</v>
          </cell>
          <cell r="AI64">
            <v>156205.80552851333</v>
          </cell>
          <cell r="AJ64">
            <v>135690.85188989519</v>
          </cell>
          <cell r="AK64">
            <v>115962.9510174149</v>
          </cell>
          <cell r="AL64">
            <v>96990.975460185815</v>
          </cell>
          <cell r="AM64">
            <v>78786.288716881259</v>
          </cell>
          <cell r="AN64">
            <v>61319.845196128605</v>
          </cell>
          <cell r="AO64">
            <v>44610.043243062624</v>
          </cell>
          <cell r="AP64">
            <v>28676.67805837973</v>
          </cell>
          <cell r="AQ64">
            <v>13949.088325250963</v>
          </cell>
        </row>
        <row r="65">
          <cell r="B65" t="str">
            <v>UCR</v>
          </cell>
          <cell r="C65" t="str">
            <v>BF</v>
          </cell>
          <cell r="D65" t="str">
            <v>IMP</v>
          </cell>
          <cell r="E65" t="str">
            <v>I0028</v>
          </cell>
          <cell r="F65">
            <v>5</v>
          </cell>
          <cell r="G65" t="str">
            <v>Altri proventi di gestione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 t="str">
            <v>UCR</v>
          </cell>
          <cell r="C66" t="str">
            <v>BF</v>
          </cell>
          <cell r="D66" t="str">
            <v>IMP</v>
          </cell>
          <cell r="E66" t="str">
            <v>I0029</v>
          </cell>
          <cell r="F66">
            <v>6</v>
          </cell>
          <cell r="G66" t="str">
            <v>Costi del Personale</v>
          </cell>
          <cell r="R66">
            <v>-48593.341077000019</v>
          </cell>
          <cell r="S66">
            <v>-23996.524127000008</v>
          </cell>
          <cell r="T66">
            <v>-245969</v>
          </cell>
          <cell r="U66">
            <v>-193239.99407099996</v>
          </cell>
          <cell r="V66">
            <v>-172274.39808599997</v>
          </cell>
          <cell r="W66">
            <v>-150930.89243899996</v>
          </cell>
          <cell r="X66">
            <v>-125869.66810199997</v>
          </cell>
          <cell r="Y66">
            <v>-106779.30406899996</v>
          </cell>
          <cell r="Z66">
            <v>-91450.006106999965</v>
          </cell>
          <cell r="AA66">
            <v>-76059.713952999969</v>
          </cell>
          <cell r="AB66">
            <v>-60677.67516999998</v>
          </cell>
          <cell r="AC66">
            <v>-40509.204709999991</v>
          </cell>
          <cell r="AD66">
            <v>-26309.065082000001</v>
          </cell>
          <cell r="AE66">
            <v>-13208.191884</v>
          </cell>
          <cell r="AF66">
            <v>-516718.22408378846</v>
          </cell>
          <cell r="AG66">
            <v>-416736.91832378833</v>
          </cell>
          <cell r="AH66">
            <v>-382058.83564378833</v>
          </cell>
          <cell r="AI66">
            <v>-336300.06240378832</v>
          </cell>
          <cell r="AJ66">
            <v>-290858.80839999998</v>
          </cell>
          <cell r="AK66">
            <v>-245732.54988000001</v>
          </cell>
          <cell r="AL66">
            <v>-200920.25700000001</v>
          </cell>
          <cell r="AM66">
            <v>-169190.42800000001</v>
          </cell>
          <cell r="AN66">
            <v>-137680.372</v>
          </cell>
          <cell r="AO66">
            <v>-91222.472000000009</v>
          </cell>
          <cell r="AP66">
            <v>-60148.694000000003</v>
          </cell>
          <cell r="AQ66">
            <v>-29743.844000000001</v>
          </cell>
        </row>
        <row r="67">
          <cell r="B67" t="str">
            <v>UCR</v>
          </cell>
          <cell r="C67" t="str">
            <v>BF</v>
          </cell>
          <cell r="D67" t="str">
            <v>IMP</v>
          </cell>
          <cell r="E67" t="str">
            <v>I0277</v>
          </cell>
          <cell r="F67">
            <v>27</v>
          </cell>
          <cell r="G67" t="str">
            <v>Altre Spese</v>
          </cell>
          <cell r="R67">
            <v>-42947.17833463999</v>
          </cell>
          <cell r="S67">
            <v>-19383.528335969993</v>
          </cell>
          <cell r="T67">
            <v>-231038</v>
          </cell>
          <cell r="U67">
            <v>-179853.54609341003</v>
          </cell>
          <cell r="V67">
            <v>-157158.78385978003</v>
          </cell>
          <cell r="W67">
            <v>-135086.68264244002</v>
          </cell>
          <cell r="X67">
            <v>-115832.34510374002</v>
          </cell>
          <cell r="Y67">
            <v>-95883.170521140011</v>
          </cell>
          <cell r="Z67">
            <v>-77459.703079900006</v>
          </cell>
          <cell r="AA67">
            <v>-62487.180137679999</v>
          </cell>
          <cell r="AB67">
            <v>-47602.47970674</v>
          </cell>
          <cell r="AC67">
            <v>-34531.302562960002</v>
          </cell>
          <cell r="AD67">
            <v>-22414.052657749999</v>
          </cell>
          <cell r="AE67">
            <v>-10371.669695920002</v>
          </cell>
          <cell r="AF67">
            <v>-369392.14380383049</v>
          </cell>
          <cell r="AG67">
            <v>-338038.91665966576</v>
          </cell>
          <cell r="AH67">
            <v>-306916.36503899802</v>
          </cell>
          <cell r="AI67">
            <v>-276020.98781687953</v>
          </cell>
          <cell r="AJ67">
            <v>-245111.51104241531</v>
          </cell>
          <cell r="AK67">
            <v>-214436.342809483</v>
          </cell>
          <cell r="AL67">
            <v>-182665.54226010584</v>
          </cell>
          <cell r="AM67">
            <v>-152378.28579521188</v>
          </cell>
          <cell r="AN67">
            <v>-121778.41958295273</v>
          </cell>
          <cell r="AO67">
            <v>-91251.278639659082</v>
          </cell>
          <cell r="AP67">
            <v>-60887.917803583361</v>
          </cell>
          <cell r="AQ67">
            <v>-30337.981861458517</v>
          </cell>
        </row>
        <row r="68">
          <cell r="B68" t="str">
            <v>UCR</v>
          </cell>
          <cell r="C68" t="str">
            <v>BF</v>
          </cell>
          <cell r="D68" t="str">
            <v>IMP</v>
          </cell>
          <cell r="E68" t="str">
            <v>I0032</v>
          </cell>
          <cell r="F68">
            <v>29</v>
          </cell>
          <cell r="G68" t="str">
            <v>Ammortamenti</v>
          </cell>
          <cell r="R68">
            <v>-12147.075005000001</v>
          </cell>
          <cell r="S68">
            <v>-6613.5177389999999</v>
          </cell>
          <cell r="T68">
            <v>-53009</v>
          </cell>
          <cell r="U68">
            <v>-47374.479740999996</v>
          </cell>
          <cell r="V68">
            <v>-42178.003991999998</v>
          </cell>
          <cell r="W68">
            <v>-37322.029841999996</v>
          </cell>
          <cell r="X68">
            <v>-32502.089610999999</v>
          </cell>
          <cell r="Y68">
            <v>-27529.359796000001</v>
          </cell>
          <cell r="Z68">
            <v>-23198.483988</v>
          </cell>
          <cell r="AA68">
            <v>-18943.221872000002</v>
          </cell>
          <cell r="AB68">
            <v>-14804.861343</v>
          </cell>
          <cell r="AC68">
            <v>-11139.023116</v>
          </cell>
          <cell r="AD68">
            <v>-7468.7605370000001</v>
          </cell>
          <cell r="AE68">
            <v>-3800.197533</v>
          </cell>
          <cell r="AF68">
            <v>-78049.056618000002</v>
          </cell>
          <cell r="AG68">
            <v>-71533.9885068</v>
          </cell>
          <cell r="AH68">
            <v>-65018.920395599998</v>
          </cell>
          <cell r="AI68">
            <v>-58503.852284400004</v>
          </cell>
          <cell r="AJ68">
            <v>-51988.784173200002</v>
          </cell>
          <cell r="AK68">
            <v>-45473.716062000007</v>
          </cell>
          <cell r="AL68">
            <v>-38958.647950800005</v>
          </cell>
          <cell r="AM68">
            <v>-32443.579839600003</v>
          </cell>
          <cell r="AN68">
            <v>-25928.511728400001</v>
          </cell>
          <cell r="AO68">
            <v>-19413.443617200006</v>
          </cell>
          <cell r="AP68">
            <v>-12898.375506000004</v>
          </cell>
          <cell r="AQ68">
            <v>-6383.3073948000065</v>
          </cell>
        </row>
        <row r="69">
          <cell r="B69" t="str">
            <v>UCR</v>
          </cell>
          <cell r="C69" t="str">
            <v>BF</v>
          </cell>
          <cell r="D69" t="str">
            <v>IMP</v>
          </cell>
          <cell r="E69" t="str">
            <v>I0033</v>
          </cell>
          <cell r="F69">
            <v>30</v>
          </cell>
          <cell r="G69" t="str">
            <v>Rettifiche nette su crediti</v>
          </cell>
          <cell r="R69">
            <v>-6310.6510105100006</v>
          </cell>
          <cell r="S69">
            <v>-3350.1958988499996</v>
          </cell>
          <cell r="T69">
            <v>-73731</v>
          </cell>
          <cell r="U69">
            <v>-63434.377783577773</v>
          </cell>
          <cell r="V69">
            <v>-41767.641240293386</v>
          </cell>
          <cell r="W69">
            <v>-32148.124777443976</v>
          </cell>
          <cell r="X69">
            <v>-22669.301158049391</v>
          </cell>
          <cell r="Y69">
            <v>-19811.238159330998</v>
          </cell>
          <cell r="Z69">
            <v>-20123.993282634394</v>
          </cell>
          <cell r="AA69">
            <v>-19982.554863578989</v>
          </cell>
          <cell r="AB69">
            <v>-29646.441092184185</v>
          </cell>
          <cell r="AC69">
            <v>-40054.518760083585</v>
          </cell>
          <cell r="AD69">
            <v>-8624.0965282869874</v>
          </cell>
          <cell r="AE69">
            <v>-4804.6830788069874</v>
          </cell>
          <cell r="AF69">
            <v>-156723.4555361089</v>
          </cell>
          <cell r="AG69">
            <v>-143362.22812102499</v>
          </cell>
          <cell r="AH69">
            <v>-129847.97631624325</v>
          </cell>
          <cell r="AI69">
            <v>-115946.59098499551</v>
          </cell>
          <cell r="AJ69">
            <v>-102373.98160956375</v>
          </cell>
          <cell r="AK69">
            <v>-89455.698932787272</v>
          </cell>
          <cell r="AL69">
            <v>-76441.565770408255</v>
          </cell>
          <cell r="AM69">
            <v>-62958.274829258196</v>
          </cell>
          <cell r="AN69">
            <v>-49348.90732460314</v>
          </cell>
          <cell r="AO69">
            <v>-36173.558675383261</v>
          </cell>
          <cell r="AP69">
            <v>-22409.716246248674</v>
          </cell>
          <cell r="AQ69">
            <v>-9062.2976848045655</v>
          </cell>
        </row>
        <row r="70">
          <cell r="B70" t="str">
            <v>UCR</v>
          </cell>
          <cell r="C70" t="str">
            <v>BF</v>
          </cell>
          <cell r="D70" t="str">
            <v>IMP</v>
          </cell>
          <cell r="E70" t="str">
            <v>I0035</v>
          </cell>
          <cell r="F70">
            <v>32</v>
          </cell>
          <cell r="G70" t="str">
            <v>Proventi/Oneri Straordinari</v>
          </cell>
          <cell r="R70">
            <v>316.91066257</v>
          </cell>
          <cell r="S70">
            <v>225.52102525999999</v>
          </cell>
          <cell r="AD70">
            <v>-21.341394000000005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B71" t="str">
            <v>UCR</v>
          </cell>
          <cell r="C71" t="str">
            <v>BF</v>
          </cell>
          <cell r="D71" t="str">
            <v>IMP</v>
          </cell>
          <cell r="E71" t="str">
            <v>I0036</v>
          </cell>
          <cell r="F71">
            <v>34</v>
          </cell>
          <cell r="G71" t="str">
            <v>Imposte sul reddito</v>
          </cell>
          <cell r="R71">
            <v>-4235.1279919999997</v>
          </cell>
          <cell r="S71">
            <v>-4269.127109</v>
          </cell>
          <cell r="T71">
            <v>-31732</v>
          </cell>
          <cell r="U71">
            <v>-25129.791861000002</v>
          </cell>
          <cell r="V71">
            <v>-24110.788531000002</v>
          </cell>
          <cell r="W71">
            <v>-19175.797245000002</v>
          </cell>
          <cell r="X71">
            <v>-18984.554464000001</v>
          </cell>
          <cell r="Y71">
            <v>-14945.839873000001</v>
          </cell>
          <cell r="Z71">
            <v>-11721.685300000001</v>
          </cell>
          <cell r="AA71">
            <v>-6129.2304000000004</v>
          </cell>
          <cell r="AB71">
            <v>-3841.1806940000001</v>
          </cell>
          <cell r="AC71">
            <v>0</v>
          </cell>
          <cell r="AD71">
            <v>-2528.33392</v>
          </cell>
          <cell r="AE71">
            <v>-1720.2693019999999</v>
          </cell>
          <cell r="AF71">
            <v>-54776.826037298175</v>
          </cell>
          <cell r="AG71">
            <v>-47403.252617596663</v>
          </cell>
          <cell r="AH71">
            <v>-36453.771286608011</v>
          </cell>
          <cell r="AI71">
            <v>-28424.509647324001</v>
          </cell>
          <cell r="AJ71">
            <v>-21699.804622464664</v>
          </cell>
          <cell r="AK71">
            <v>-15648.888397029768</v>
          </cell>
          <cell r="AL71">
            <v>-10940.148939248436</v>
          </cell>
          <cell r="AM71">
            <v>-4815.2420924430171</v>
          </cell>
          <cell r="AN71">
            <v>483.53209370561706</v>
          </cell>
          <cell r="AO71">
            <v>-333.39202909094604</v>
          </cell>
          <cell r="AP71">
            <v>950.69838251548219</v>
          </cell>
          <cell r="AQ71">
            <v>296.81247753952516</v>
          </cell>
        </row>
        <row r="72">
          <cell r="B72" t="str">
            <v>UCR</v>
          </cell>
          <cell r="E72" t="str">
            <v>I0647</v>
          </cell>
          <cell r="F72">
            <v>109</v>
          </cell>
          <cell r="G72" t="str">
            <v>Profit / Loss from associated companies</v>
          </cell>
          <cell r="T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B73" t="str">
            <v>UCR</v>
          </cell>
          <cell r="E73" t="str">
            <v>I0648</v>
          </cell>
          <cell r="F73">
            <v>110</v>
          </cell>
          <cell r="G73" t="str">
            <v>Monetary adjustment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 t="str">
            <v>UCR</v>
          </cell>
          <cell r="E74" t="str">
            <v>I0649</v>
          </cell>
          <cell r="F74">
            <v>111</v>
          </cell>
          <cell r="G74" t="str">
            <v>Minority interest</v>
          </cell>
          <cell r="T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B75" t="str">
            <v>KFS</v>
          </cell>
          <cell r="C75" t="str">
            <v>BF</v>
          </cell>
          <cell r="D75" t="str">
            <v>IMP</v>
          </cell>
          <cell r="E75" t="str">
            <v>I0024</v>
          </cell>
          <cell r="F75">
            <v>1</v>
          </cell>
          <cell r="G75" t="str">
            <v>Margine di Interesse</v>
          </cell>
          <cell r="R75">
            <v>100090.40192504892</v>
          </cell>
          <cell r="S75">
            <v>50619.827805680368</v>
          </cell>
          <cell r="T75">
            <v>601008</v>
          </cell>
          <cell r="U75">
            <v>542592</v>
          </cell>
          <cell r="V75">
            <v>486629.95702174609</v>
          </cell>
          <cell r="W75">
            <v>424819.00209104485</v>
          </cell>
          <cell r="X75">
            <v>373973.49190608121</v>
          </cell>
          <cell r="Y75">
            <v>325415.66357456578</v>
          </cell>
          <cell r="Z75">
            <v>279009.45520905295</v>
          </cell>
          <cell r="AA75">
            <v>238527.7010659329</v>
          </cell>
          <cell r="AB75">
            <v>175934.18013817299</v>
          </cell>
          <cell r="AC75">
            <v>134960.89672558769</v>
          </cell>
          <cell r="AD75">
            <v>91175.319679562614</v>
          </cell>
          <cell r="AE75">
            <v>46284.429027903556</v>
          </cell>
          <cell r="AF75">
            <v>676281.58319500671</v>
          </cell>
          <cell r="AG75">
            <v>607575.09348056011</v>
          </cell>
          <cell r="AH75">
            <v>544240.20920264872</v>
          </cell>
          <cell r="AI75">
            <v>480493.9805962122</v>
          </cell>
          <cell r="AJ75">
            <v>418139.25765885058</v>
          </cell>
          <cell r="AK75">
            <v>360390.82771715662</v>
          </cell>
          <cell r="AL75">
            <v>304628.10396670405</v>
          </cell>
          <cell r="AM75">
            <v>251909.07522651734</v>
          </cell>
          <cell r="AN75">
            <v>197621.64975326759</v>
          </cell>
          <cell r="AO75">
            <v>146525.53707467832</v>
          </cell>
          <cell r="AP75">
            <v>95786.260538831266</v>
          </cell>
          <cell r="AQ75">
            <v>48562.3918963795</v>
          </cell>
        </row>
        <row r="76">
          <cell r="B76" t="str">
            <v>KFS</v>
          </cell>
          <cell r="C76" t="str">
            <v>BF</v>
          </cell>
          <cell r="D76" t="str">
            <v>IMP</v>
          </cell>
          <cell r="E76" t="str">
            <v>I0025</v>
          </cell>
          <cell r="F76">
            <v>2</v>
          </cell>
          <cell r="G76" t="str">
            <v>Dividendi</v>
          </cell>
          <cell r="R76">
            <v>11.091954814727526</v>
          </cell>
          <cell r="S76">
            <v>0</v>
          </cell>
          <cell r="T76">
            <v>0</v>
          </cell>
          <cell r="U76">
            <v>-2311</v>
          </cell>
          <cell r="V76">
            <v>-2277.4479000000006</v>
          </cell>
          <cell r="W76">
            <v>-2276.5039999999999</v>
          </cell>
          <cell r="X76">
            <v>-1347.5039999999999</v>
          </cell>
          <cell r="Y76">
            <v>-1347.5039999999999</v>
          </cell>
          <cell r="Z76">
            <v>-1382.3856903097651</v>
          </cell>
          <cell r="AA76">
            <v>0</v>
          </cell>
          <cell r="AB76">
            <v>0</v>
          </cell>
          <cell r="AC76">
            <v>5.0261711294297129E-5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B77" t="str">
            <v>KFS</v>
          </cell>
          <cell r="C77" t="str">
            <v>BF</v>
          </cell>
          <cell r="D77" t="str">
            <v>IMP</v>
          </cell>
          <cell r="E77" t="str">
            <v>I0026</v>
          </cell>
          <cell r="F77">
            <v>3</v>
          </cell>
          <cell r="G77" t="str">
            <v>Commissioni nette</v>
          </cell>
          <cell r="R77">
            <v>28489.326490088377</v>
          </cell>
          <cell r="S77">
            <v>14464.498507381022</v>
          </cell>
          <cell r="T77">
            <v>166519</v>
          </cell>
          <cell r="U77">
            <v>143293</v>
          </cell>
          <cell r="V77">
            <v>126056.16017130614</v>
          </cell>
          <cell r="W77">
            <v>108032.19334147565</v>
          </cell>
          <cell r="X77">
            <v>92748.828295091895</v>
          </cell>
          <cell r="Y77">
            <v>81157.00164934741</v>
          </cell>
          <cell r="Z77">
            <v>68899.097084213005</v>
          </cell>
          <cell r="AA77">
            <v>53434.011014660777</v>
          </cell>
          <cell r="AB77">
            <v>52416.947915547898</v>
          </cell>
          <cell r="AC77">
            <v>31523.20819061606</v>
          </cell>
          <cell r="AD77">
            <v>19503.538078570731</v>
          </cell>
          <cell r="AE77">
            <v>10018.048276939304</v>
          </cell>
          <cell r="AF77">
            <v>215332.15533527022</v>
          </cell>
          <cell r="AG77">
            <v>189618.43147992695</v>
          </cell>
          <cell r="AH77">
            <v>168564.03176888466</v>
          </cell>
          <cell r="AI77">
            <v>148260.4588624773</v>
          </cell>
          <cell r="AJ77">
            <v>127067.25872699317</v>
          </cell>
          <cell r="AK77">
            <v>109726.88559007503</v>
          </cell>
          <cell r="AL77">
            <v>92624.079998408502</v>
          </cell>
          <cell r="AM77">
            <v>73796.920797473693</v>
          </cell>
          <cell r="AN77">
            <v>57541.32485404177</v>
          </cell>
          <cell r="AO77">
            <v>42130.138712226988</v>
          </cell>
          <cell r="AP77">
            <v>26568.363158826382</v>
          </cell>
          <cell r="AQ77">
            <v>12860.016242672378</v>
          </cell>
        </row>
        <row r="78">
          <cell r="B78" t="str">
            <v>KFS</v>
          </cell>
          <cell r="C78" t="str">
            <v>BF</v>
          </cell>
          <cell r="D78" t="str">
            <v>IMP</v>
          </cell>
          <cell r="E78" t="str">
            <v>I0027</v>
          </cell>
          <cell r="F78">
            <v>4</v>
          </cell>
          <cell r="G78" t="str">
            <v>Proventi da operazioni finanziarie</v>
          </cell>
          <cell r="R78">
            <v>10092.019316143596</v>
          </cell>
          <cell r="S78">
            <v>5352.2091123779674</v>
          </cell>
          <cell r="T78">
            <v>35320</v>
          </cell>
          <cell r="U78">
            <v>32517</v>
          </cell>
          <cell r="V78">
            <v>30132.779092057506</v>
          </cell>
          <cell r="W78">
            <v>26142.222840288527</v>
          </cell>
          <cell r="X78">
            <v>22554.221955902682</v>
          </cell>
          <cell r="Y78">
            <v>18794.465450472057</v>
          </cell>
          <cell r="Z78">
            <v>16333.22811191415</v>
          </cell>
          <cell r="AA78">
            <v>13998.845041799588</v>
          </cell>
          <cell r="AB78">
            <v>9496.8631280431346</v>
          </cell>
          <cell r="AC78">
            <v>9220.9769375324649</v>
          </cell>
          <cell r="AD78">
            <v>9096.4709661240795</v>
          </cell>
          <cell r="AE78">
            <v>5120.9234277400155</v>
          </cell>
          <cell r="AF78">
            <v>61499.486862055084</v>
          </cell>
          <cell r="AG78">
            <v>55804.044464249448</v>
          </cell>
          <cell r="AH78">
            <v>50168.861843899344</v>
          </cell>
          <cell r="AI78">
            <v>44590.240112512205</v>
          </cell>
          <cell r="AJ78">
            <v>38923.252088126043</v>
          </cell>
          <cell r="AK78">
            <v>33667.007535145429</v>
          </cell>
          <cell r="AL78">
            <v>28476.076783062897</v>
          </cell>
          <cell r="AM78">
            <v>25106.359954716307</v>
          </cell>
          <cell r="AN78">
            <v>19981.825309638109</v>
          </cell>
          <cell r="AO78">
            <v>14902.544620239036</v>
          </cell>
          <cell r="AP78">
            <v>9870.3241601961763</v>
          </cell>
          <cell r="AQ78">
            <v>4899.0656387978152</v>
          </cell>
        </row>
        <row r="79">
          <cell r="B79" t="str">
            <v>KFS</v>
          </cell>
          <cell r="C79" t="str">
            <v>BF</v>
          </cell>
          <cell r="D79" t="str">
            <v>IMP</v>
          </cell>
          <cell r="E79" t="str">
            <v>I0028</v>
          </cell>
          <cell r="F79">
            <v>5</v>
          </cell>
          <cell r="G79" t="str">
            <v>Altri proventi di gestione</v>
          </cell>
          <cell r="R79">
            <v>2355.8808611987965</v>
          </cell>
          <cell r="S79">
            <v>1386.5283206900006</v>
          </cell>
          <cell r="T79">
            <v>14805</v>
          </cell>
          <cell r="U79">
            <v>13612</v>
          </cell>
          <cell r="V79">
            <v>12782.459308522692</v>
          </cell>
          <cell r="W79">
            <v>11522.267023143851</v>
          </cell>
          <cell r="X79">
            <v>9204.7381386847101</v>
          </cell>
          <cell r="Y79">
            <v>8088.4411923318958</v>
          </cell>
          <cell r="Z79">
            <v>6741.2832297041659</v>
          </cell>
          <cell r="AA79">
            <v>4910.4850444833819</v>
          </cell>
          <cell r="AB79">
            <v>7187.554335593526</v>
          </cell>
          <cell r="AC79">
            <v>2726.4325415924664</v>
          </cell>
          <cell r="AD79">
            <v>443.88541181859966</v>
          </cell>
          <cell r="AE79">
            <v>190.75441653841952</v>
          </cell>
          <cell r="AF79">
            <v>20175.258967272053</v>
          </cell>
          <cell r="AG79">
            <v>18276.970783029064</v>
          </cell>
          <cell r="AH79">
            <v>16393.537171201402</v>
          </cell>
          <cell r="AI79">
            <v>14541.776476763365</v>
          </cell>
          <cell r="AJ79">
            <v>12676.576606228587</v>
          </cell>
          <cell r="AK79">
            <v>10972.938818634024</v>
          </cell>
          <cell r="AL79">
            <v>9309.4584613919178</v>
          </cell>
          <cell r="AM79">
            <v>7707.913507487774</v>
          </cell>
          <cell r="AN79">
            <v>6102.5801695639693</v>
          </cell>
          <cell r="AO79">
            <v>4530.6162087068751</v>
          </cell>
          <cell r="AP79">
            <v>2987.4836293080639</v>
          </cell>
          <cell r="AQ79">
            <v>1475.5815816026934</v>
          </cell>
        </row>
        <row r="80">
          <cell r="B80" t="str">
            <v>KFS</v>
          </cell>
          <cell r="C80" t="str">
            <v>BF</v>
          </cell>
          <cell r="D80" t="str">
            <v>IMP</v>
          </cell>
          <cell r="E80" t="str">
            <v>I0029</v>
          </cell>
          <cell r="F80">
            <v>6</v>
          </cell>
          <cell r="G80" t="str">
            <v>Costi del Personale</v>
          </cell>
          <cell r="R80">
            <v>-25231.479328188925</v>
          </cell>
          <cell r="S80">
            <v>-13129.865111133708</v>
          </cell>
          <cell r="T80">
            <v>-139004</v>
          </cell>
          <cell r="U80">
            <v>-117791</v>
          </cell>
          <cell r="V80">
            <v>-104501.98869199521</v>
          </cell>
          <cell r="W80">
            <v>-92519.207395998164</v>
          </cell>
          <cell r="X80">
            <v>-82075.89264527279</v>
          </cell>
          <cell r="Y80">
            <v>-71966.39180133045</v>
          </cell>
          <cell r="Z80">
            <v>-61485.544007408505</v>
          </cell>
          <cell r="AA80">
            <v>-52614.633044888426</v>
          </cell>
          <cell r="AB80">
            <v>-43712.094368244638</v>
          </cell>
          <cell r="AC80">
            <v>-31328.81065507657</v>
          </cell>
          <cell r="AD80">
            <v>-22498.635315574007</v>
          </cell>
          <cell r="AE80">
            <v>-11252.859392291504</v>
          </cell>
          <cell r="AF80">
            <v>-163735.38830405276</v>
          </cell>
          <cell r="AG80">
            <v>-148192.13133154466</v>
          </cell>
          <cell r="AH80">
            <v>-133175.66478894048</v>
          </cell>
          <cell r="AI80">
            <v>-118183.66684110531</v>
          </cell>
          <cell r="AJ80">
            <v>-103476.32441946947</v>
          </cell>
          <cell r="AK80">
            <v>-90068.571958745815</v>
          </cell>
          <cell r="AL80">
            <v>-76870.655530552831</v>
          </cell>
          <cell r="AM80">
            <v>-63894.093240575778</v>
          </cell>
          <cell r="AN80">
            <v>-50891.785548412401</v>
          </cell>
          <cell r="AO80">
            <v>-36451.435734056227</v>
          </cell>
          <cell r="AP80">
            <v>-24140.783414917289</v>
          </cell>
          <cell r="AQ80">
            <v>-12102.453784331155</v>
          </cell>
        </row>
        <row r="81">
          <cell r="B81" t="str">
            <v>KFS</v>
          </cell>
          <cell r="C81" t="str">
            <v>BF</v>
          </cell>
          <cell r="D81" t="str">
            <v>IMP</v>
          </cell>
          <cell r="E81" t="str">
            <v>I0277</v>
          </cell>
          <cell r="F81">
            <v>27</v>
          </cell>
          <cell r="G81" t="str">
            <v>Altre Spese</v>
          </cell>
          <cell r="R81">
            <v>-18293.614397096302</v>
          </cell>
          <cell r="S81">
            <v>-8686.6193996741313</v>
          </cell>
          <cell r="T81">
            <v>-165162</v>
          </cell>
          <cell r="U81">
            <v>-138668</v>
          </cell>
          <cell r="V81">
            <v>-127798.00956568689</v>
          </cell>
          <cell r="W81">
            <v>-117063.49368612836</v>
          </cell>
          <cell r="X81">
            <v>-105992.55380601423</v>
          </cell>
          <cell r="Y81">
            <v>-93360.227614191186</v>
          </cell>
          <cell r="Z81">
            <v>-82335.288113864692</v>
          </cell>
          <cell r="AA81">
            <v>-70229.884712322761</v>
          </cell>
          <cell r="AB81">
            <v>-63254.642447864848</v>
          </cell>
          <cell r="AC81">
            <v>-44603.78274840871</v>
          </cell>
          <cell r="AD81">
            <v>-25788.021212883465</v>
          </cell>
          <cell r="AE81">
            <v>-13399.098456840331</v>
          </cell>
          <cell r="AF81">
            <v>-179035.66643768098</v>
          </cell>
          <cell r="AG81">
            <v>-162461.61087967968</v>
          </cell>
          <cell r="AH81">
            <v>-146209.69207200751</v>
          </cell>
          <cell r="AI81">
            <v>-127704.22154169266</v>
          </cell>
          <cell r="AJ81">
            <v>-111494.0974109478</v>
          </cell>
          <cell r="AK81">
            <v>-96707.965494819946</v>
          </cell>
          <cell r="AL81">
            <v>-82317.130450462791</v>
          </cell>
          <cell r="AM81">
            <v>-68454.052355186112</v>
          </cell>
          <cell r="AN81">
            <v>-54392.222250018182</v>
          </cell>
          <cell r="AO81">
            <v>-40232.577735639934</v>
          </cell>
          <cell r="AP81">
            <v>-26394.903373205165</v>
          </cell>
          <cell r="AQ81">
            <v>-13066.315856570898</v>
          </cell>
        </row>
        <row r="82">
          <cell r="B82" t="str">
            <v>KFS</v>
          </cell>
          <cell r="C82" t="str">
            <v>BF</v>
          </cell>
          <cell r="D82" t="str">
            <v>IMP</v>
          </cell>
          <cell r="E82" t="str">
            <v>I0032</v>
          </cell>
          <cell r="F82">
            <v>29</v>
          </cell>
          <cell r="G82" t="str">
            <v>Ammortamenti</v>
          </cell>
          <cell r="R82">
            <v>-7207.4947513864017</v>
          </cell>
          <cell r="S82">
            <v>-3555.2518627886102</v>
          </cell>
          <cell r="T82">
            <v>-48148</v>
          </cell>
          <cell r="U82">
            <v>-44612</v>
          </cell>
          <cell r="V82">
            <v>-40045.090410103759</v>
          </cell>
          <cell r="W82">
            <v>-35905.558295794908</v>
          </cell>
          <cell r="X82">
            <v>-32070.887653333248</v>
          </cell>
          <cell r="Y82">
            <v>-28243.694714202404</v>
          </cell>
          <cell r="Z82">
            <v>-24298.574331312397</v>
          </cell>
          <cell r="AA82">
            <v>-20786.485262463022</v>
          </cell>
          <cell r="AB82">
            <v>-12456.23638626261</v>
          </cell>
          <cell r="AC82">
            <v>-12394.947706531771</v>
          </cell>
          <cell r="AD82">
            <v>-8799.0404203578728</v>
          </cell>
          <cell r="AE82">
            <v>-4347.7666393148938</v>
          </cell>
          <cell r="AF82">
            <v>-51014.128085291173</v>
          </cell>
          <cell r="AG82">
            <v>-46916.033938413093</v>
          </cell>
          <cell r="AH82">
            <v>-42021.872438413084</v>
          </cell>
          <cell r="AI82">
            <v>-37181.530806915551</v>
          </cell>
          <cell r="AJ82">
            <v>-32321.42030228646</v>
          </cell>
          <cell r="AK82">
            <v>-27969.295936197344</v>
          </cell>
          <cell r="AL82">
            <v>-23692.130975277178</v>
          </cell>
          <cell r="AM82">
            <v>-19605.964648538698</v>
          </cell>
          <cell r="AN82">
            <v>-15494.311486767354</v>
          </cell>
          <cell r="AO82">
            <v>-11461.177803198787</v>
          </cell>
          <cell r="AP82">
            <v>-7510.5847120598655</v>
          </cell>
          <cell r="AQ82">
            <v>-3682.0704485896108</v>
          </cell>
        </row>
        <row r="83">
          <cell r="B83" t="str">
            <v>KFS</v>
          </cell>
          <cell r="C83" t="str">
            <v>BF</v>
          </cell>
          <cell r="D83" t="str">
            <v>IMP</v>
          </cell>
          <cell r="E83" t="str">
            <v>I0033</v>
          </cell>
          <cell r="F83">
            <v>30</v>
          </cell>
          <cell r="G83" t="str">
            <v>Rettifiche nette su crediti</v>
          </cell>
          <cell r="R83">
            <v>-6424.0040399187437</v>
          </cell>
          <cell r="S83">
            <v>-1058.8973843013257</v>
          </cell>
          <cell r="T83">
            <v>-141981</v>
          </cell>
          <cell r="U83">
            <v>-100816</v>
          </cell>
          <cell r="V83">
            <v>-90587.167830133651</v>
          </cell>
          <cell r="W83">
            <v>-76271.975067407911</v>
          </cell>
          <cell r="X83">
            <v>-61036.447560324232</v>
          </cell>
          <cell r="Y83">
            <v>-48538.960658179567</v>
          </cell>
          <cell r="Z83">
            <v>-39242.004263196752</v>
          </cell>
          <cell r="AA83">
            <v>-26640.87604603024</v>
          </cell>
          <cell r="AB83">
            <v>-33047.559000184578</v>
          </cell>
          <cell r="AC83">
            <v>-4759.1753109863985</v>
          </cell>
          <cell r="AD83">
            <v>-2353.4907033047202</v>
          </cell>
          <cell r="AE83">
            <v>-1475.9749899258975</v>
          </cell>
          <cell r="AF83">
            <v>-114937.81283840854</v>
          </cell>
          <cell r="AG83">
            <v>-105715.57295190752</v>
          </cell>
          <cell r="AH83">
            <v>-95877.259094171357</v>
          </cell>
          <cell r="AI83">
            <v>-85881.88936423033</v>
          </cell>
          <cell r="AJ83">
            <v>-77231.993939460415</v>
          </cell>
          <cell r="AK83">
            <v>-67478.039781999993</v>
          </cell>
          <cell r="AL83">
            <v>-58523.336266197046</v>
          </cell>
          <cell r="AM83">
            <v>-49527.920536984908</v>
          </cell>
          <cell r="AN83">
            <v>-39799.507743341353</v>
          </cell>
          <cell r="AO83">
            <v>-28803.942284021683</v>
          </cell>
          <cell r="AP83">
            <v>-19023.187388541741</v>
          </cell>
          <cell r="AQ83">
            <v>-8863.2032089043023</v>
          </cell>
        </row>
        <row r="84">
          <cell r="B84" t="str">
            <v>KFS</v>
          </cell>
          <cell r="C84" t="str">
            <v>BF</v>
          </cell>
          <cell r="D84" t="str">
            <v>IMP</v>
          </cell>
          <cell r="E84" t="str">
            <v>I0035</v>
          </cell>
          <cell r="F84">
            <v>32</v>
          </cell>
          <cell r="G84" t="str">
            <v>Proventi/Oneri Straordinari</v>
          </cell>
          <cell r="R84">
            <v>-69.031549140129528</v>
          </cell>
          <cell r="S84">
            <v>-329.96751380699993</v>
          </cell>
          <cell r="T84">
            <v>-3356</v>
          </cell>
          <cell r="U84">
            <v>-2757</v>
          </cell>
          <cell r="V84">
            <v>-2784.5956871056924</v>
          </cell>
          <cell r="W84">
            <v>-1973.3212417825757</v>
          </cell>
          <cell r="X84">
            <v>-2226.4282417825757</v>
          </cell>
          <cell r="Y84">
            <v>-1976.715241782576</v>
          </cell>
          <cell r="Z84">
            <v>-1655.9405370769691</v>
          </cell>
          <cell r="AA84">
            <v>0</v>
          </cell>
          <cell r="AB84">
            <v>0</v>
          </cell>
          <cell r="AC84">
            <v>0</v>
          </cell>
          <cell r="AD84">
            <v>128.27348365151576</v>
          </cell>
          <cell r="AE84">
            <v>-86.583666510737203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B85" t="str">
            <v>KFS</v>
          </cell>
          <cell r="C85" t="str">
            <v>BF</v>
          </cell>
          <cell r="D85" t="str">
            <v>IMP</v>
          </cell>
          <cell r="E85" t="str">
            <v>I0036</v>
          </cell>
          <cell r="F85">
            <v>34</v>
          </cell>
          <cell r="G85" t="str">
            <v>Imposte sul reddito</v>
          </cell>
          <cell r="R85">
            <v>-26711.438160838727</v>
          </cell>
          <cell r="S85">
            <v>-15012.200880761611</v>
          </cell>
          <cell r="T85">
            <v>-57915</v>
          </cell>
          <cell r="U85">
            <v>-105610</v>
          </cell>
          <cell r="V85">
            <v>-95263.815316695676</v>
          </cell>
          <cell r="W85">
            <v>-82401.675971893957</v>
          </cell>
          <cell r="X85">
            <v>-72916.372147391739</v>
          </cell>
          <cell r="Y85">
            <v>-63797.47632124395</v>
          </cell>
          <cell r="Z85">
            <v>-56574.933160026871</v>
          </cell>
          <cell r="AA85">
            <v>-48668.771153878901</v>
          </cell>
          <cell r="AB85">
            <v>-25576.175046934153</v>
          </cell>
          <cell r="AC85">
            <v>-26734.682651677966</v>
          </cell>
          <cell r="AD85">
            <v>-17181.951807644942</v>
          </cell>
          <cell r="AE85">
            <v>-8834.5679865634829</v>
          </cell>
          <cell r="AF85">
            <v>-135996.15465746826</v>
          </cell>
          <cell r="AG85">
            <v>-119263.51476765114</v>
          </cell>
          <cell r="AH85">
            <v>-105784.74176180431</v>
          </cell>
          <cell r="AI85">
            <v>-93141.48589796439</v>
          </cell>
          <cell r="AJ85">
            <v>-79423.834283501361</v>
          </cell>
          <cell r="AK85">
            <v>-67727.081605453961</v>
          </cell>
          <cell r="AL85">
            <v>-56291.872363393893</v>
          </cell>
          <cell r="AM85">
            <v>-45553.827738359927</v>
          </cell>
          <cell r="AN85">
            <v>-34884.964870575357</v>
          </cell>
          <cell r="AO85">
            <v>-26413.24335479295</v>
          </cell>
          <cell r="AP85">
            <v>-16818.560755753973</v>
          </cell>
          <cell r="AQ85">
            <v>-8720.5977738064848</v>
          </cell>
        </row>
        <row r="86">
          <cell r="B86" t="str">
            <v>KFS</v>
          </cell>
          <cell r="E86" t="str">
            <v>I0647</v>
          </cell>
          <cell r="F86">
            <v>109</v>
          </cell>
          <cell r="G86" t="str">
            <v>Profit / Loss from associated companies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B87" t="str">
            <v>KFS</v>
          </cell>
          <cell r="E87" t="str">
            <v>I0648</v>
          </cell>
          <cell r="F87">
            <v>110</v>
          </cell>
          <cell r="G87" t="str">
            <v>Monetary adjustment</v>
          </cell>
          <cell r="R87">
            <v>-27982.58925312453</v>
          </cell>
          <cell r="S87">
            <v>-15540.795842739995</v>
          </cell>
          <cell r="T87">
            <v>-55623</v>
          </cell>
          <cell r="U87">
            <v>-49060</v>
          </cell>
          <cell r="V87">
            <v>-38111.94904768237</v>
          </cell>
          <cell r="W87">
            <v>-33692.42207288705</v>
          </cell>
          <cell r="X87">
            <v>-33975.274472334298</v>
          </cell>
          <cell r="Y87">
            <v>-34828.405109883235</v>
          </cell>
          <cell r="Z87">
            <v>-37012.131706099142</v>
          </cell>
          <cell r="AA87">
            <v>-48035.772905726844</v>
          </cell>
          <cell r="AB87">
            <v>-38288.170677610287</v>
          </cell>
          <cell r="AC87">
            <v>-46351.972184869475</v>
          </cell>
          <cell r="AD87">
            <v>-35198.998782367686</v>
          </cell>
          <cell r="AE87">
            <v>-21407.182028110776</v>
          </cell>
          <cell r="AF87">
            <v>-102212.90151958693</v>
          </cell>
          <cell r="AG87">
            <v>-88371.970707184155</v>
          </cell>
          <cell r="AH87">
            <v>-75196.474809255786</v>
          </cell>
          <cell r="AI87">
            <v>-61708.637888332356</v>
          </cell>
          <cell r="AJ87">
            <v>-43879.570994331574</v>
          </cell>
          <cell r="AK87">
            <v>-37343.240119231406</v>
          </cell>
          <cell r="AL87">
            <v>-31843.045101194301</v>
          </cell>
          <cell r="AM87">
            <v>-30258.678909445087</v>
          </cell>
          <cell r="AN87">
            <v>-24626.18087175419</v>
          </cell>
          <cell r="AO87">
            <v>-19430.40489474302</v>
          </cell>
          <cell r="AP87">
            <v>-13503.895600344045</v>
          </cell>
          <cell r="AQ87">
            <v>-6636.4807397174973</v>
          </cell>
        </row>
        <row r="88">
          <cell r="B88" t="str">
            <v>KFS</v>
          </cell>
          <cell r="E88" t="str">
            <v>I0649</v>
          </cell>
          <cell r="F88">
            <v>111</v>
          </cell>
          <cell r="G88" t="str">
            <v>Minority interest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B89" t="str">
            <v>ZIV</v>
          </cell>
          <cell r="C89" t="str">
            <v>BF</v>
          </cell>
          <cell r="D89" t="str">
            <v>IMP</v>
          </cell>
          <cell r="E89" t="str">
            <v>I0024</v>
          </cell>
          <cell r="F89">
            <v>1</v>
          </cell>
          <cell r="G89" t="str">
            <v>Margine di Interesse</v>
          </cell>
          <cell r="R89">
            <v>132638.57615000001</v>
          </cell>
          <cell r="S89">
            <v>67783.042789999992</v>
          </cell>
          <cell r="T89">
            <v>821095.49582999991</v>
          </cell>
          <cell r="U89">
            <v>755843.9</v>
          </cell>
          <cell r="V89">
            <v>692121.81</v>
          </cell>
          <cell r="W89">
            <v>625439.95600000001</v>
          </cell>
          <cell r="X89">
            <v>556950.99348435085</v>
          </cell>
          <cell r="Y89">
            <v>488158.321</v>
          </cell>
          <cell r="Z89">
            <v>420561.95400000003</v>
          </cell>
          <cell r="AA89">
            <v>353224.83606</v>
          </cell>
          <cell r="AB89">
            <v>284347.31099999999</v>
          </cell>
          <cell r="AC89">
            <v>214180.50899999999</v>
          </cell>
          <cell r="AD89">
            <v>144329.084</v>
          </cell>
          <cell r="AE89">
            <v>76101.67</v>
          </cell>
          <cell r="AF89">
            <v>1058123.1997022016</v>
          </cell>
          <cell r="AG89">
            <v>947362.13627869985</v>
          </cell>
          <cell r="AH89">
            <v>844222.72118111199</v>
          </cell>
          <cell r="AI89">
            <v>742337.14839695336</v>
          </cell>
          <cell r="AJ89">
            <v>648065.64547745779</v>
          </cell>
          <cell r="AK89">
            <v>554327.23985047184</v>
          </cell>
          <cell r="AL89">
            <v>464171.75698146806</v>
          </cell>
          <cell r="AM89">
            <v>380555.3342653173</v>
          </cell>
          <cell r="AN89">
            <v>296900.33414332673</v>
          </cell>
          <cell r="AO89">
            <v>219324.80830402632</v>
          </cell>
          <cell r="AP89">
            <v>141977.30387233981</v>
          </cell>
          <cell r="AQ89">
            <v>72187.141072503378</v>
          </cell>
        </row>
        <row r="90">
          <cell r="B90" t="str">
            <v>ZIV</v>
          </cell>
          <cell r="C90" t="str">
            <v>BF</v>
          </cell>
          <cell r="D90" t="str">
            <v>IMP</v>
          </cell>
          <cell r="E90" t="str">
            <v>I0025</v>
          </cell>
          <cell r="F90">
            <v>2</v>
          </cell>
          <cell r="G90" t="str">
            <v>Dividendi</v>
          </cell>
          <cell r="R90">
            <v>23800</v>
          </cell>
          <cell r="S90">
            <v>23800</v>
          </cell>
          <cell r="T90">
            <v>61200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30000</v>
          </cell>
          <cell r="AG90">
            <v>30000</v>
          </cell>
          <cell r="AH90">
            <v>30000</v>
          </cell>
          <cell r="AI90">
            <v>30000</v>
          </cell>
          <cell r="AJ90">
            <v>30000</v>
          </cell>
          <cell r="AK90">
            <v>30000</v>
          </cell>
          <cell r="AL90">
            <v>30000</v>
          </cell>
          <cell r="AM90">
            <v>30000</v>
          </cell>
          <cell r="AN90">
            <v>30000</v>
          </cell>
          <cell r="AO90">
            <v>30000</v>
          </cell>
          <cell r="AP90">
            <v>30000</v>
          </cell>
          <cell r="AQ90">
            <v>30000</v>
          </cell>
        </row>
        <row r="91">
          <cell r="B91" t="str">
            <v>ZIV</v>
          </cell>
          <cell r="C91" t="str">
            <v>BF</v>
          </cell>
          <cell r="D91" t="str">
            <v>IMP</v>
          </cell>
          <cell r="E91" t="str">
            <v>I0026</v>
          </cell>
          <cell r="F91">
            <v>3</v>
          </cell>
          <cell r="G91" t="str">
            <v>Commissioni nette</v>
          </cell>
          <cell r="R91">
            <v>42184.201200000003</v>
          </cell>
          <cell r="S91">
            <v>19921.938730000002</v>
          </cell>
          <cell r="T91">
            <v>286589.92800000001</v>
          </cell>
          <cell r="U91">
            <v>245922.20499999999</v>
          </cell>
          <cell r="V91">
            <v>225618.98199999999</v>
          </cell>
          <cell r="W91">
            <v>189724.193</v>
          </cell>
          <cell r="X91">
            <v>167721.76974000002</v>
          </cell>
          <cell r="Y91">
            <v>149798.52600000001</v>
          </cell>
          <cell r="Z91">
            <v>127257.727</v>
          </cell>
          <cell r="AA91">
            <v>104796.799</v>
          </cell>
          <cell r="AB91">
            <v>81102.407000000007</v>
          </cell>
          <cell r="AC91">
            <v>59915.902999999998</v>
          </cell>
          <cell r="AD91">
            <v>39628.667999999998</v>
          </cell>
          <cell r="AE91">
            <v>19868.96787</v>
          </cell>
          <cell r="AF91">
            <v>362477.58019262133</v>
          </cell>
          <cell r="AG91">
            <v>327625.62753484194</v>
          </cell>
          <cell r="AH91">
            <v>293570.44986281131</v>
          </cell>
          <cell r="AI91">
            <v>260229.34749366381</v>
          </cell>
          <cell r="AJ91">
            <v>227701.50390243574</v>
          </cell>
          <cell r="AK91">
            <v>196338.49996111935</v>
          </cell>
          <cell r="AL91">
            <v>165734.71984785947</v>
          </cell>
          <cell r="AM91">
            <v>135833.68517529467</v>
          </cell>
          <cell r="AN91">
            <v>106925.79593238579</v>
          </cell>
          <cell r="AO91">
            <v>78871.50299423853</v>
          </cell>
          <cell r="AP91">
            <v>51567.657898913698</v>
          </cell>
          <cell r="AQ91">
            <v>25409.829002311464</v>
          </cell>
        </row>
        <row r="92">
          <cell r="B92" t="str">
            <v>ZIV</v>
          </cell>
          <cell r="C92" t="str">
            <v>BF</v>
          </cell>
          <cell r="D92" t="str">
            <v>IMP</v>
          </cell>
          <cell r="E92" t="str">
            <v>I0027</v>
          </cell>
          <cell r="F92">
            <v>4</v>
          </cell>
          <cell r="G92" t="str">
            <v>Proventi da operazioni finanziarie</v>
          </cell>
          <cell r="R92">
            <v>38330.246930000008</v>
          </cell>
          <cell r="S92">
            <v>25911.991959999999</v>
          </cell>
          <cell r="T92">
            <v>276450.826</v>
          </cell>
          <cell r="U92">
            <v>258075.93</v>
          </cell>
          <cell r="V92">
            <v>240646.52</v>
          </cell>
          <cell r="W92">
            <v>205559.77100000001</v>
          </cell>
          <cell r="X92">
            <v>208365.59609000001</v>
          </cell>
          <cell r="Y92">
            <v>182779.07500000001</v>
          </cell>
          <cell r="Z92">
            <v>149943.43400000001</v>
          </cell>
          <cell r="AA92">
            <v>123950.27300000002</v>
          </cell>
          <cell r="AB92">
            <v>117750.451</v>
          </cell>
          <cell r="AC92">
            <v>99412.872999999992</v>
          </cell>
          <cell r="AD92">
            <v>72841.312999999995</v>
          </cell>
          <cell r="AE92">
            <v>50260.179519999998</v>
          </cell>
          <cell r="AF92">
            <v>322658.55132519751</v>
          </cell>
          <cell r="AG92">
            <v>299511.81398325274</v>
          </cell>
          <cell r="AH92">
            <v>276670.66208390496</v>
          </cell>
          <cell r="AI92">
            <v>254098.97620752678</v>
          </cell>
          <cell r="AJ92">
            <v>231886.17743339812</v>
          </cell>
          <cell r="AK92">
            <v>209976.45783617164</v>
          </cell>
          <cell r="AL92">
            <v>188397.70067358916</v>
          </cell>
          <cell r="AM92">
            <v>167166.53270031849</v>
          </cell>
          <cell r="AN92">
            <v>146245.11446602465</v>
          </cell>
          <cell r="AO92">
            <v>125873.40737196212</v>
          </cell>
          <cell r="AP92">
            <v>105829.82976131092</v>
          </cell>
          <cell r="AQ92">
            <v>86247.712892671974</v>
          </cell>
        </row>
        <row r="93">
          <cell r="B93" t="str">
            <v>ZIV</v>
          </cell>
          <cell r="C93" t="str">
            <v>BF</v>
          </cell>
          <cell r="D93" t="str">
            <v>IMP</v>
          </cell>
          <cell r="E93" t="str">
            <v>I0028</v>
          </cell>
          <cell r="F93">
            <v>5</v>
          </cell>
          <cell r="G93" t="str">
            <v>Altri proventi di gestione</v>
          </cell>
          <cell r="R93">
            <v>90010.6443</v>
          </cell>
          <cell r="S93">
            <v>89732.648239999995</v>
          </cell>
          <cell r="T93">
            <v>36766.53</v>
          </cell>
          <cell r="U93">
            <v>48621.845000000001</v>
          </cell>
          <cell r="V93">
            <v>48145.798999999999</v>
          </cell>
          <cell r="W93">
            <v>46846.624000000003</v>
          </cell>
          <cell r="X93">
            <v>46630.013949999986</v>
          </cell>
          <cell r="Y93">
            <v>45899.247199999983</v>
          </cell>
          <cell r="Z93">
            <v>10058.102000000001</v>
          </cell>
          <cell r="AA93">
            <v>2166.002</v>
          </cell>
          <cell r="AB93">
            <v>1901.915</v>
          </cell>
          <cell r="AC93">
            <v>-4137.8609999999999</v>
          </cell>
          <cell r="AD93">
            <v>513.84</v>
          </cell>
          <cell r="AE93">
            <v>65.126039999999989</v>
          </cell>
          <cell r="AF93">
            <v>13854.089969162114</v>
          </cell>
          <cell r="AG93">
            <v>12194.852329996893</v>
          </cell>
          <cell r="AH93">
            <v>11006.340939672107</v>
          </cell>
          <cell r="AI93">
            <v>9833.7237418676741</v>
          </cell>
          <cell r="AJ93">
            <v>8607.4827878045016</v>
          </cell>
          <cell r="AK93">
            <v>7472.9929339925875</v>
          </cell>
          <cell r="AL93">
            <v>6357.3901662296939</v>
          </cell>
          <cell r="AM93">
            <v>5212.1566367194519</v>
          </cell>
          <cell r="AN93">
            <v>4134.2686424285239</v>
          </cell>
          <cell r="AO93">
            <v>3076.9383758695044</v>
          </cell>
          <cell r="AP93">
            <v>2013.592750916411</v>
          </cell>
          <cell r="AQ93">
            <v>996.85710469268031</v>
          </cell>
        </row>
        <row r="94">
          <cell r="B94" t="str">
            <v>ZIV</v>
          </cell>
          <cell r="C94" t="str">
            <v>BF</v>
          </cell>
          <cell r="D94" t="str">
            <v>IMP</v>
          </cell>
          <cell r="E94" t="str">
            <v>I0029</v>
          </cell>
          <cell r="F94">
            <v>6</v>
          </cell>
          <cell r="G94" t="str">
            <v>Costi del Personale</v>
          </cell>
          <cell r="R94">
            <v>-92080.266000000003</v>
          </cell>
          <cell r="S94">
            <v>-45986.951000000001</v>
          </cell>
          <cell r="T94">
            <v>-461550.935</v>
          </cell>
          <cell r="U94">
            <v>-417239.82500000001</v>
          </cell>
          <cell r="V94">
            <v>-378984.37099999998</v>
          </cell>
          <cell r="W94">
            <v>-339530.72899999999</v>
          </cell>
          <cell r="X94">
            <v>-300673.55605000001</v>
          </cell>
          <cell r="Y94">
            <v>-259449.50899999999</v>
          </cell>
          <cell r="Z94">
            <v>-214667.93799999999</v>
          </cell>
          <cell r="AA94">
            <v>-177380.69</v>
          </cell>
          <cell r="AB94">
            <v>-140915.81299999999</v>
          </cell>
          <cell r="AC94">
            <v>-105514.658</v>
          </cell>
          <cell r="AD94">
            <v>-71228.392999999996</v>
          </cell>
          <cell r="AE94">
            <v>-36638.730000000003</v>
          </cell>
          <cell r="AF94">
            <v>-610739.02899999998</v>
          </cell>
          <cell r="AG94">
            <v>-556891.02573864197</v>
          </cell>
          <cell r="AH94">
            <v>-504707.66722710885</v>
          </cell>
          <cell r="AI94">
            <v>-452524.30871557578</v>
          </cell>
          <cell r="AJ94">
            <v>-400364.57520404278</v>
          </cell>
          <cell r="AK94">
            <v>-348204.84169250971</v>
          </cell>
          <cell r="AL94">
            <v>-296296.02213033743</v>
          </cell>
          <cell r="AM94">
            <v>-244696.93449605894</v>
          </cell>
          <cell r="AN94">
            <v>-193448.07878967424</v>
          </cell>
          <cell r="AO94">
            <v>-142339.04106182262</v>
          </cell>
          <cell r="AP94">
            <v>-94542.462113321279</v>
          </cell>
          <cell r="AQ94">
            <v>-47096.115092713728</v>
          </cell>
        </row>
        <row r="95">
          <cell r="B95" t="str">
            <v>ZIV</v>
          </cell>
          <cell r="C95" t="str">
            <v>BF</v>
          </cell>
          <cell r="D95" t="str">
            <v>IMP</v>
          </cell>
          <cell r="E95" t="str">
            <v>I0277</v>
          </cell>
          <cell r="F95">
            <v>27</v>
          </cell>
          <cell r="G95" t="str">
            <v>Altre Spese</v>
          </cell>
          <cell r="R95">
            <v>-59393.142449999992</v>
          </cell>
          <cell r="S95">
            <v>-28417.085800000004</v>
          </cell>
          <cell r="T95">
            <v>-429628.88799999998</v>
          </cell>
          <cell r="U95">
            <v>-350604.95699999999</v>
          </cell>
          <cell r="V95">
            <v>-310203.59600000002</v>
          </cell>
          <cell r="W95">
            <v>-279203.022</v>
          </cell>
          <cell r="X95">
            <v>-249364.17299999998</v>
          </cell>
          <cell r="Y95">
            <v>-216320.39275000009</v>
          </cell>
          <cell r="Z95">
            <v>-181771.05100000001</v>
          </cell>
          <cell r="AA95">
            <v>-153706.19</v>
          </cell>
          <cell r="AB95">
            <v>-124457.899</v>
          </cell>
          <cell r="AC95">
            <v>-91544.650999999998</v>
          </cell>
          <cell r="AD95">
            <v>-58093.838000000003</v>
          </cell>
          <cell r="AE95">
            <v>-28945.773929999999</v>
          </cell>
          <cell r="AF95">
            <v>-619019.20000000007</v>
          </cell>
          <cell r="AG95">
            <v>-566047.15000000014</v>
          </cell>
          <cell r="AH95">
            <v>-513925.10000000003</v>
          </cell>
          <cell r="AI95">
            <v>-461410.05000000005</v>
          </cell>
          <cell r="AJ95">
            <v>-409801.00000000006</v>
          </cell>
          <cell r="AK95">
            <v>-358217.95</v>
          </cell>
          <cell r="AL95">
            <v>-306120.90000000002</v>
          </cell>
          <cell r="AM95">
            <v>-255084.75</v>
          </cell>
          <cell r="AN95">
            <v>-203557.6</v>
          </cell>
          <cell r="AO95">
            <v>-152788.45000000001</v>
          </cell>
          <cell r="AP95">
            <v>-101398.3</v>
          </cell>
          <cell r="AQ95">
            <v>-51160.15</v>
          </cell>
        </row>
        <row r="96">
          <cell r="B96" t="str">
            <v>ZIV</v>
          </cell>
          <cell r="C96" t="str">
            <v>BF</v>
          </cell>
          <cell r="D96" t="str">
            <v>IMP</v>
          </cell>
          <cell r="E96" t="str">
            <v>I0032</v>
          </cell>
          <cell r="F96">
            <v>29</v>
          </cell>
          <cell r="G96" t="str">
            <v>Ammortamenti</v>
          </cell>
          <cell r="R96">
            <v>-35220.756000000001</v>
          </cell>
          <cell r="S96">
            <v>-17309.404999999999</v>
          </cell>
          <cell r="T96">
            <v>-251813.55100000001</v>
          </cell>
          <cell r="U96">
            <v>-233308.38099999999</v>
          </cell>
          <cell r="V96">
            <v>-214951.815</v>
          </cell>
          <cell r="W96">
            <v>-196527.37700000001</v>
          </cell>
          <cell r="X96">
            <v>-177384.99100000001</v>
          </cell>
          <cell r="Y96">
            <v>-155581.277</v>
          </cell>
          <cell r="Z96">
            <v>-133860.56</v>
          </cell>
          <cell r="AA96">
            <v>-111987.815</v>
          </cell>
          <cell r="AB96">
            <v>-89933.650999999998</v>
          </cell>
          <cell r="AC96">
            <v>-68127.150999999998</v>
          </cell>
          <cell r="AD96">
            <v>-45750.834000000003</v>
          </cell>
          <cell r="AE96">
            <v>-22618.232</v>
          </cell>
          <cell r="AF96">
            <v>-267526.58199999999</v>
          </cell>
          <cell r="AG96">
            <v>-242616.106</v>
          </cell>
          <cell r="AH96">
            <v>-217135.02799999999</v>
          </cell>
          <cell r="AI96">
            <v>-191344.579</v>
          </cell>
          <cell r="AJ96">
            <v>-166515.16700000002</v>
          </cell>
          <cell r="AK96">
            <v>-142441.11700000003</v>
          </cell>
          <cell r="AL96">
            <v>-118755.71</v>
          </cell>
          <cell r="AM96">
            <v>-98743.604000000007</v>
          </cell>
          <cell r="AN96">
            <v>-79031.115999999995</v>
          </cell>
          <cell r="AO96">
            <v>-59530.473999999995</v>
          </cell>
          <cell r="AP96">
            <v>-40048.92</v>
          </cell>
          <cell r="AQ96">
            <v>-20010.146000000001</v>
          </cell>
        </row>
        <row r="97">
          <cell r="B97" t="str">
            <v>ZIV</v>
          </cell>
          <cell r="C97" t="str">
            <v>BF</v>
          </cell>
          <cell r="D97" t="str">
            <v>IMP</v>
          </cell>
          <cell r="E97" t="str">
            <v>I0033</v>
          </cell>
          <cell r="F97">
            <v>30</v>
          </cell>
          <cell r="G97" t="str">
            <v>Rettifiche nette su crediti</v>
          </cell>
          <cell r="R97">
            <v>-5115.6334999999999</v>
          </cell>
          <cell r="S97">
            <v>-1877.11419</v>
          </cell>
          <cell r="T97">
            <v>59278.472000000002</v>
          </cell>
          <cell r="U97">
            <v>45316.05</v>
          </cell>
          <cell r="V97">
            <v>49399.269</v>
          </cell>
          <cell r="W97">
            <v>49128.002</v>
          </cell>
          <cell r="X97">
            <v>42054.671539999988</v>
          </cell>
          <cell r="Y97">
            <v>17049.035</v>
          </cell>
          <cell r="Z97">
            <v>22429.52</v>
          </cell>
          <cell r="AA97">
            <v>17994.232</v>
          </cell>
          <cell r="AB97">
            <v>-3578.0569999999998</v>
          </cell>
          <cell r="AC97">
            <v>1145.797</v>
          </cell>
          <cell r="AD97">
            <v>-6563.201</v>
          </cell>
          <cell r="AE97">
            <v>1833.0670299999999</v>
          </cell>
          <cell r="AF97">
            <v>-30385.022042564109</v>
          </cell>
          <cell r="AG97">
            <v>-25208.850668528066</v>
          </cell>
          <cell r="AH97">
            <v>-22941.174118696628</v>
          </cell>
          <cell r="AI97">
            <v>-20673.497568865194</v>
          </cell>
          <cell r="AJ97">
            <v>-18405.82101903376</v>
          </cell>
          <cell r="AK97">
            <v>-16138.144469202323</v>
          </cell>
          <cell r="AL97">
            <v>-13870.467919370889</v>
          </cell>
          <cell r="AM97">
            <v>-11602.791369539451</v>
          </cell>
          <cell r="AN97">
            <v>-9335.1148197080147</v>
          </cell>
          <cell r="AO97">
            <v>-7067.4382698765776</v>
          </cell>
          <cell r="AP97">
            <v>-4799.7617200451405</v>
          </cell>
          <cell r="AQ97">
            <v>-2532.0851702137029</v>
          </cell>
        </row>
        <row r="98">
          <cell r="B98" t="str">
            <v>ZIV</v>
          </cell>
          <cell r="C98" t="str">
            <v>BF</v>
          </cell>
          <cell r="D98" t="str">
            <v>IMP</v>
          </cell>
          <cell r="E98" t="str">
            <v>I0035</v>
          </cell>
          <cell r="F98">
            <v>32</v>
          </cell>
          <cell r="G98" t="str">
            <v>Proventi/Oneri Straordinari</v>
          </cell>
          <cell r="R98">
            <v>0.13625000000000001</v>
          </cell>
          <cell r="S98">
            <v>0</v>
          </cell>
          <cell r="T98">
            <v>3.5999999999999999E-3</v>
          </cell>
          <cell r="U98">
            <v>0</v>
          </cell>
          <cell r="V98">
            <v>2.1000000000000001E-2</v>
          </cell>
          <cell r="W98">
            <v>736.529</v>
          </cell>
          <cell r="X98">
            <v>117.76542000000001</v>
          </cell>
          <cell r="Y98">
            <v>105.99299999999999</v>
          </cell>
          <cell r="Z98">
            <v>123.83799999999999</v>
          </cell>
          <cell r="AA98">
            <v>55.19</v>
          </cell>
          <cell r="AB98">
            <v>55.136000000000003</v>
          </cell>
          <cell r="AC98">
            <v>46.045999999999999</v>
          </cell>
          <cell r="AD98">
            <v>0.24399999999999999</v>
          </cell>
          <cell r="AE98">
            <v>3.465E-2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 t="str">
            <v>ZIV</v>
          </cell>
          <cell r="C99" t="str">
            <v>BF</v>
          </cell>
          <cell r="D99" t="str">
            <v>IMP</v>
          </cell>
          <cell r="E99" t="str">
            <v>I0036</v>
          </cell>
          <cell r="F99">
            <v>34</v>
          </cell>
          <cell r="G99" t="str">
            <v>Imposte sul reddito</v>
          </cell>
          <cell r="R99">
            <v>-31179</v>
          </cell>
          <cell r="S99">
            <v>-30733</v>
          </cell>
          <cell r="T99">
            <v>-135921.87</v>
          </cell>
          <cell r="U99">
            <v>-129527.87</v>
          </cell>
          <cell r="V99">
            <v>-115269.87</v>
          </cell>
          <cell r="W99">
            <v>-99553.87</v>
          </cell>
          <cell r="X99">
            <v>-97479.746350684771</v>
          </cell>
          <cell r="Y99">
            <v>-84575</v>
          </cell>
          <cell r="Z99">
            <v>-62023.258059999978</v>
          </cell>
          <cell r="AA99">
            <v>-49324.917488600004</v>
          </cell>
          <cell r="AB99">
            <v>-41146.945110000022</v>
          </cell>
          <cell r="AC99">
            <v>-32666.810169999997</v>
          </cell>
          <cell r="AD99">
            <v>-23459.833730000002</v>
          </cell>
          <cell r="AE99">
            <v>-19017.57</v>
          </cell>
          <cell r="AF99">
            <v>-68788.444681053239</v>
          </cell>
          <cell r="AG99">
            <v>-59360.76336149405</v>
          </cell>
          <cell r="AH99">
            <v>-51193.137322074574</v>
          </cell>
          <cell r="AI99">
            <v>-43853.092955559776</v>
          </cell>
          <cell r="AJ99">
            <v>-38428.788985845502</v>
          </cell>
          <cell r="AK99">
            <v>-33371.678477612157</v>
          </cell>
          <cell r="AL99">
            <v>-29593.170933442645</v>
          </cell>
          <cell r="AM99">
            <v>-26519.096095374422</v>
          </cell>
          <cell r="AN99">
            <v>-23773.409000939362</v>
          </cell>
          <cell r="AO99">
            <v>-22817.951040031228</v>
          </cell>
          <cell r="AP99">
            <v>-21467.703326032042</v>
          </cell>
          <cell r="AQ99">
            <v>-22432.052266590577</v>
          </cell>
        </row>
        <row r="100">
          <cell r="B100" t="str">
            <v>ZIV</v>
          </cell>
          <cell r="E100" t="str">
            <v>I0647</v>
          </cell>
          <cell r="F100">
            <v>109</v>
          </cell>
          <cell r="G100" t="str">
            <v>Profit / Loss from associated companies</v>
          </cell>
          <cell r="T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1">
          <cell r="B101" t="str">
            <v>ZIV</v>
          </cell>
          <cell r="E101" t="str">
            <v>I0648</v>
          </cell>
          <cell r="F101">
            <v>110</v>
          </cell>
          <cell r="G101" t="str">
            <v>Monetary adjustment</v>
          </cell>
          <cell r="T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 t="str">
            <v>ZIV</v>
          </cell>
          <cell r="E102" t="str">
            <v>I0649</v>
          </cell>
          <cell r="F102">
            <v>111</v>
          </cell>
          <cell r="G102" t="str">
            <v>Minority interest</v>
          </cell>
          <cell r="T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 t="str">
            <v>URL</v>
          </cell>
          <cell r="C103" t="str">
            <v>BF</v>
          </cell>
          <cell r="D103" t="str">
            <v>IMP</v>
          </cell>
          <cell r="E103" t="str">
            <v>I0024</v>
          </cell>
          <cell r="F103">
            <v>1</v>
          </cell>
          <cell r="G103" t="str">
            <v>Margine di Interesse</v>
          </cell>
          <cell r="R103">
            <v>0</v>
          </cell>
          <cell r="S103">
            <v>342.08600000000001</v>
          </cell>
          <cell r="T103">
            <v>2600.8155744283122</v>
          </cell>
          <cell r="U103">
            <v>2330.6230085754855</v>
          </cell>
          <cell r="V103">
            <v>2047.4604964366831</v>
          </cell>
          <cell r="W103">
            <v>1749.4222500000001</v>
          </cell>
          <cell r="X103">
            <v>1544.26325</v>
          </cell>
          <cell r="Y103">
            <v>1338.14355</v>
          </cell>
          <cell r="Z103">
            <v>1139.569</v>
          </cell>
          <cell r="AA103">
            <v>919.18200000000002</v>
          </cell>
          <cell r="AB103">
            <v>734.47799999999995</v>
          </cell>
          <cell r="AC103">
            <v>546.28499999999997</v>
          </cell>
          <cell r="AD103">
            <v>359.59399999999999</v>
          </cell>
          <cell r="AE103">
            <v>94.108999999999995</v>
          </cell>
          <cell r="AF103">
            <v>3384.9003002634754</v>
          </cell>
          <cell r="AG103">
            <v>3088.7695969517822</v>
          </cell>
          <cell r="AH103">
            <v>2796.765108800128</v>
          </cell>
          <cell r="AI103">
            <v>2515.7960609453589</v>
          </cell>
          <cell r="AJ103">
            <v>2228.2931426675204</v>
          </cell>
          <cell r="AK103">
            <v>1944.098534518944</v>
          </cell>
          <cell r="AL103">
            <v>1660.5010956852043</v>
          </cell>
          <cell r="AM103">
            <v>1381.5421903168547</v>
          </cell>
          <cell r="AN103">
            <v>1096.1816856563073</v>
          </cell>
          <cell r="AO103">
            <v>813.42786897674955</v>
          </cell>
          <cell r="AP103">
            <v>534.77559479801641</v>
          </cell>
          <cell r="AQ103">
            <v>256.40783105161057</v>
          </cell>
        </row>
        <row r="104">
          <cell r="B104" t="str">
            <v>URL</v>
          </cell>
          <cell r="C104" t="str">
            <v>BF</v>
          </cell>
          <cell r="D104" t="str">
            <v>IMP</v>
          </cell>
          <cell r="E104" t="str">
            <v>I0025</v>
          </cell>
          <cell r="F104">
            <v>2</v>
          </cell>
          <cell r="G104" t="str">
            <v>Dividendi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B105" t="str">
            <v>URL</v>
          </cell>
          <cell r="C105" t="str">
            <v>BF</v>
          </cell>
          <cell r="D105" t="str">
            <v>IMP</v>
          </cell>
          <cell r="E105" t="str">
            <v>I0026</v>
          </cell>
          <cell r="F105">
            <v>3</v>
          </cell>
          <cell r="G105" t="str">
            <v>Commissioni nette</v>
          </cell>
          <cell r="R105">
            <v>0</v>
          </cell>
          <cell r="S105">
            <v>67.67</v>
          </cell>
          <cell r="T105">
            <v>880.24425582734773</v>
          </cell>
          <cell r="U105">
            <v>835.55828024736479</v>
          </cell>
          <cell r="V105">
            <v>780.39400000000001</v>
          </cell>
          <cell r="W105">
            <v>675.84299999999996</v>
          </cell>
          <cell r="X105">
            <v>577.53099999999995</v>
          </cell>
          <cell r="Y105">
            <v>525.822</v>
          </cell>
          <cell r="Z105">
            <v>476.82799999999997</v>
          </cell>
          <cell r="AA105">
            <v>395.12</v>
          </cell>
          <cell r="AB105">
            <v>285.05099999999999</v>
          </cell>
          <cell r="AC105">
            <v>203.31299999999999</v>
          </cell>
          <cell r="AD105">
            <v>170.53899999999999</v>
          </cell>
          <cell r="AE105">
            <v>48.09</v>
          </cell>
          <cell r="AF105">
            <v>466.74341510272404</v>
          </cell>
          <cell r="AG105">
            <v>430.0435469938447</v>
          </cell>
          <cell r="AH105">
            <v>398.53916488098156</v>
          </cell>
          <cell r="AI105">
            <v>363.67254289763395</v>
          </cell>
          <cell r="AJ105">
            <v>324.64705221413715</v>
          </cell>
          <cell r="AK105">
            <v>286.68319432068154</v>
          </cell>
          <cell r="AL105">
            <v>246.35808620820853</v>
          </cell>
          <cell r="AM105">
            <v>206.24859345280112</v>
          </cell>
          <cell r="AN105">
            <v>166.045693329589</v>
          </cell>
          <cell r="AO105">
            <v>125.30628393738907</v>
          </cell>
          <cell r="AP105">
            <v>83.580552859814546</v>
          </cell>
          <cell r="AQ105">
            <v>40.522036250854086</v>
          </cell>
        </row>
        <row r="106">
          <cell r="B106" t="str">
            <v>URL</v>
          </cell>
          <cell r="C106" t="str">
            <v>BF</v>
          </cell>
          <cell r="D106" t="str">
            <v>IMP</v>
          </cell>
          <cell r="E106" t="str">
            <v>I0027</v>
          </cell>
          <cell r="F106">
            <v>4</v>
          </cell>
          <cell r="G106" t="str">
            <v>Proventi da operazioni finanziarie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B107" t="str">
            <v>URL</v>
          </cell>
          <cell r="C107" t="str">
            <v>BF</v>
          </cell>
          <cell r="D107" t="str">
            <v>IMP</v>
          </cell>
          <cell r="E107" t="str">
            <v>I0028</v>
          </cell>
          <cell r="F107">
            <v>5</v>
          </cell>
          <cell r="G107" t="str">
            <v>Altri proventi di gestione</v>
          </cell>
          <cell r="R107">
            <v>0</v>
          </cell>
          <cell r="S107">
            <v>21.943000000000001</v>
          </cell>
          <cell r="T107">
            <v>62.643999999999998</v>
          </cell>
          <cell r="U107">
            <v>61.643999999999998</v>
          </cell>
          <cell r="V107">
            <v>60.643999999999998</v>
          </cell>
          <cell r="W107">
            <v>57.816000000000003</v>
          </cell>
          <cell r="X107">
            <v>55.906999999999996</v>
          </cell>
          <cell r="Y107">
            <v>54.472999999999999</v>
          </cell>
          <cell r="Z107">
            <v>52.716000000000001</v>
          </cell>
          <cell r="AA107">
            <v>49.508000000000003</v>
          </cell>
          <cell r="AB107">
            <v>39.295999999999999</v>
          </cell>
          <cell r="AC107">
            <v>33.927</v>
          </cell>
          <cell r="AD107">
            <v>23.748999999999999</v>
          </cell>
          <cell r="AE107">
            <v>0</v>
          </cell>
          <cell r="AF107">
            <v>12.040039344262295</v>
          </cell>
          <cell r="AG107">
            <v>11.036398688524589</v>
          </cell>
          <cell r="AH107">
            <v>10.032759344262294</v>
          </cell>
          <cell r="AI107">
            <v>9.0291186885245889</v>
          </cell>
          <cell r="AJ107">
            <v>8.025479344262294</v>
          </cell>
          <cell r="AK107">
            <v>7.02183868852459</v>
          </cell>
          <cell r="AL107">
            <v>6.0181980327868851</v>
          </cell>
          <cell r="AM107">
            <v>5.0145586885245894</v>
          </cell>
          <cell r="AN107">
            <v>4.0109180327868845</v>
          </cell>
          <cell r="AO107">
            <v>3.0072786885245901</v>
          </cell>
          <cell r="AP107">
            <v>2.0036380327868857</v>
          </cell>
          <cell r="AQ107">
            <v>1</v>
          </cell>
        </row>
        <row r="108">
          <cell r="B108" t="str">
            <v>URL</v>
          </cell>
          <cell r="C108" t="str">
            <v>BF</v>
          </cell>
          <cell r="D108" t="str">
            <v>IMP</v>
          </cell>
          <cell r="E108" t="str">
            <v>I0029</v>
          </cell>
          <cell r="F108">
            <v>6</v>
          </cell>
          <cell r="G108" t="str">
            <v>Costi del Personale</v>
          </cell>
          <cell r="R108">
            <v>0</v>
          </cell>
          <cell r="S108">
            <v>-81.349000000000004</v>
          </cell>
          <cell r="T108">
            <v>-914.34</v>
          </cell>
          <cell r="U108">
            <v>-803.476</v>
          </cell>
          <cell r="V108">
            <v>-733.10599999999999</v>
          </cell>
          <cell r="W108">
            <v>-654.16</v>
          </cell>
          <cell r="X108">
            <v>-578.84299999999996</v>
          </cell>
          <cell r="Y108">
            <v>-501.65199999999999</v>
          </cell>
          <cell r="Z108">
            <v>-414.74900000000002</v>
          </cell>
          <cell r="AA108">
            <v>-348.12700000000001</v>
          </cell>
          <cell r="AB108">
            <v>-278.92200000000003</v>
          </cell>
          <cell r="AC108">
            <v>-193.57499999999999</v>
          </cell>
          <cell r="AD108">
            <v>-132.61600000000001</v>
          </cell>
          <cell r="AE108">
            <v>-66.066000000000003</v>
          </cell>
          <cell r="AF108">
            <v>-1158.4930000000002</v>
          </cell>
          <cell r="AG108">
            <v>-973.05600000000015</v>
          </cell>
          <cell r="AH108">
            <v>-886.08400000000006</v>
          </cell>
          <cell r="AI108">
            <v>-799.11200000000008</v>
          </cell>
          <cell r="AJ108">
            <v>-712.14</v>
          </cell>
          <cell r="AK108">
            <v>-625.16799999999989</v>
          </cell>
          <cell r="AL108">
            <v>-538.19599999999991</v>
          </cell>
          <cell r="AM108">
            <v>-451.22399999999993</v>
          </cell>
          <cell r="AN108">
            <v>-364.25199999999995</v>
          </cell>
          <cell r="AO108">
            <v>-260.916</v>
          </cell>
          <cell r="AP108">
            <v>-173.94399999999999</v>
          </cell>
          <cell r="AQ108">
            <v>-86.971999999999994</v>
          </cell>
        </row>
        <row r="109">
          <cell r="B109" t="str">
            <v>URL</v>
          </cell>
          <cell r="C109" t="str">
            <v>BF</v>
          </cell>
          <cell r="D109" t="str">
            <v>IMP</v>
          </cell>
          <cell r="E109" t="str">
            <v>I0277</v>
          </cell>
          <cell r="F109">
            <v>27</v>
          </cell>
          <cell r="G109" t="str">
            <v>Altre Spese</v>
          </cell>
          <cell r="R109">
            <v>0</v>
          </cell>
          <cell r="S109">
            <v>-46.66</v>
          </cell>
          <cell r="T109">
            <v>-546.15899999999999</v>
          </cell>
          <cell r="U109">
            <v>-483.64699999999999</v>
          </cell>
          <cell r="V109">
            <v>-416.15499999999997</v>
          </cell>
          <cell r="W109">
            <v>-368.57900000000001</v>
          </cell>
          <cell r="X109">
            <v>-326.43299999999999</v>
          </cell>
          <cell r="Y109">
            <v>-290.29500000000002</v>
          </cell>
          <cell r="Z109">
            <v>-247.80699999999999</v>
          </cell>
          <cell r="AA109">
            <v>-196.54</v>
          </cell>
          <cell r="AB109">
            <v>-151.91800000000001</v>
          </cell>
          <cell r="AC109">
            <v>-106.66200000000001</v>
          </cell>
          <cell r="AD109">
            <v>-64.031999999999996</v>
          </cell>
          <cell r="AE109">
            <v>-35.164999999999999</v>
          </cell>
          <cell r="AF109">
            <v>-658.21599999999989</v>
          </cell>
          <cell r="AG109">
            <v>-591.69799999999998</v>
          </cell>
          <cell r="AH109">
            <v>-520.17999999999995</v>
          </cell>
          <cell r="AI109">
            <v>-468.66200000000003</v>
          </cell>
          <cell r="AJ109">
            <v>-417.14400000000001</v>
          </cell>
          <cell r="AK109">
            <v>-365.62600000000003</v>
          </cell>
          <cell r="AL109">
            <v>-314.108</v>
          </cell>
          <cell r="AM109">
            <v>-262.58999999999997</v>
          </cell>
          <cell r="AN109">
            <v>-211.07199999999997</v>
          </cell>
          <cell r="AO109">
            <v>-154.554</v>
          </cell>
          <cell r="AP109">
            <v>-103.036</v>
          </cell>
          <cell r="AQ109">
            <v>-51.518000000000001</v>
          </cell>
        </row>
        <row r="110">
          <cell r="B110" t="str">
            <v>URL</v>
          </cell>
          <cell r="C110" t="str">
            <v>BF</v>
          </cell>
          <cell r="D110" t="str">
            <v>IMP</v>
          </cell>
          <cell r="E110" t="str">
            <v>I0032</v>
          </cell>
          <cell r="F110">
            <v>29</v>
          </cell>
          <cell r="G110" t="str">
            <v>Ammortamenti</v>
          </cell>
          <cell r="R110">
            <v>0</v>
          </cell>
          <cell r="S110">
            <v>-8.1419999999999995</v>
          </cell>
          <cell r="T110">
            <v>-99.382070000000013</v>
          </cell>
          <cell r="U110">
            <v>-92.325070000000011</v>
          </cell>
          <cell r="V110">
            <v>-85.268070000000009</v>
          </cell>
          <cell r="W110">
            <v>-78.211070000000007</v>
          </cell>
          <cell r="X110">
            <v>-71.154070000000004</v>
          </cell>
          <cell r="Y110">
            <v>-64.072069999999997</v>
          </cell>
          <cell r="Z110">
            <v>-54.421999999999997</v>
          </cell>
          <cell r="AA110">
            <v>-45.162999999999997</v>
          </cell>
          <cell r="AB110">
            <v>-35.904000000000003</v>
          </cell>
          <cell r="AC110">
            <v>-26.853000000000002</v>
          </cell>
          <cell r="AD110">
            <v>-17.902000000000001</v>
          </cell>
          <cell r="AE110">
            <v>-8.9510000000000005</v>
          </cell>
          <cell r="AF110">
            <v>-110.83102729715094</v>
          </cell>
          <cell r="AG110">
            <v>-101.87747936104631</v>
          </cell>
          <cell r="AH110">
            <v>-92.923931424941685</v>
          </cell>
          <cell r="AI110">
            <v>-83.970383488837044</v>
          </cell>
          <cell r="AJ110">
            <v>-75.016835552732417</v>
          </cell>
          <cell r="AK110">
            <v>-66.06328761662779</v>
          </cell>
          <cell r="AL110">
            <v>-57.109739680523155</v>
          </cell>
          <cell r="AM110">
            <v>-47.099191744418526</v>
          </cell>
          <cell r="AN110">
            <v>-37.08864380831389</v>
          </cell>
          <cell r="AO110">
            <v>-27.078095872209261</v>
          </cell>
          <cell r="AP110">
            <v>-17.067547936104631</v>
          </cell>
          <cell r="AQ110">
            <v>-7.0569999999999995</v>
          </cell>
        </row>
        <row r="111">
          <cell r="B111" t="str">
            <v>URL</v>
          </cell>
          <cell r="C111" t="str">
            <v>BF</v>
          </cell>
          <cell r="D111" t="str">
            <v>IMP</v>
          </cell>
          <cell r="E111" t="str">
            <v>I0033</v>
          </cell>
          <cell r="F111">
            <v>30</v>
          </cell>
          <cell r="G111" t="str">
            <v>Rettifiche nette su crediti</v>
          </cell>
          <cell r="R111">
            <v>0</v>
          </cell>
          <cell r="S111">
            <v>0</v>
          </cell>
          <cell r="T111">
            <v>-208.70379957241258</v>
          </cell>
          <cell r="U111">
            <v>45.295999999999999</v>
          </cell>
          <cell r="V111">
            <v>45.295999999999999</v>
          </cell>
          <cell r="W111">
            <v>45.295999999999999</v>
          </cell>
          <cell r="X111">
            <v>45.295999999999999</v>
          </cell>
          <cell r="Y111">
            <v>45.295999999999999</v>
          </cell>
          <cell r="Z111">
            <v>45.295999999999999</v>
          </cell>
          <cell r="AA111">
            <v>45.295999999999999</v>
          </cell>
          <cell r="AB111">
            <v>45.295999999999999</v>
          </cell>
          <cell r="AC111">
            <v>45.295999999999999</v>
          </cell>
          <cell r="AD111">
            <v>45.295999999999999</v>
          </cell>
          <cell r="AE111">
            <v>45.295999999999999</v>
          </cell>
          <cell r="AF111">
            <v>-91.640708529629265</v>
          </cell>
          <cell r="AG111">
            <v>-83.540859806050875</v>
          </cell>
          <cell r="AH111">
            <v>-75.457044113341809</v>
          </cell>
          <cell r="AI111">
            <v>-67.66526429912922</v>
          </cell>
          <cell r="AJ111">
            <v>-59.001059768988782</v>
          </cell>
          <cell r="AK111">
            <v>-52.053168380236109</v>
          </cell>
          <cell r="AL111">
            <v>-44.362841064919053</v>
          </cell>
          <cell r="AM111">
            <v>-34.758288194870261</v>
          </cell>
          <cell r="AN111">
            <v>-26.405949762758482</v>
          </cell>
          <cell r="AO111">
            <v>-16.264970645096245</v>
          </cell>
          <cell r="AP111">
            <v>-4.873072873171477</v>
          </cell>
          <cell r="AQ111">
            <v>0</v>
          </cell>
        </row>
        <row r="112">
          <cell r="B112" t="str">
            <v>URL</v>
          </cell>
          <cell r="C112" t="str">
            <v>BF</v>
          </cell>
          <cell r="D112" t="str">
            <v>IMP</v>
          </cell>
          <cell r="E112" t="str">
            <v>I0035</v>
          </cell>
          <cell r="F112">
            <v>32</v>
          </cell>
          <cell r="G112" t="str">
            <v>Proventi/Oneri Straordinari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 t="str">
            <v>URL</v>
          </cell>
          <cell r="C113" t="str">
            <v>BF</v>
          </cell>
          <cell r="D113" t="str">
            <v>IMP</v>
          </cell>
          <cell r="E113" t="str">
            <v>I0036</v>
          </cell>
          <cell r="F113">
            <v>34</v>
          </cell>
          <cell r="G113" t="str">
            <v>Imposte sul reddito</v>
          </cell>
          <cell r="R113">
            <v>0</v>
          </cell>
          <cell r="S113">
            <v>-70.718000000000004</v>
          </cell>
          <cell r="T113">
            <v>-448.57259626133458</v>
          </cell>
          <cell r="U113">
            <v>-414.71121090313227</v>
          </cell>
          <cell r="V113">
            <v>-366.10926280659049</v>
          </cell>
          <cell r="W113">
            <v>-259.54300000000001</v>
          </cell>
          <cell r="X113">
            <v>-195.36199999999999</v>
          </cell>
          <cell r="Y113">
            <v>-186.27099999999999</v>
          </cell>
          <cell r="Z113">
            <v>-175.79</v>
          </cell>
          <cell r="AA113">
            <v>-142.714</v>
          </cell>
          <cell r="AB113">
            <v>-110.015</v>
          </cell>
          <cell r="AC113">
            <v>-115.44799999999999</v>
          </cell>
          <cell r="AD113">
            <v>-102.92700000000001</v>
          </cell>
          <cell r="AE113">
            <v>-22.506250000000001</v>
          </cell>
          <cell r="AF113">
            <v>-484.02592201726196</v>
          </cell>
          <cell r="AG113">
            <v>-465.79541614614499</v>
          </cell>
          <cell r="AH113">
            <v>-426.52908556404196</v>
          </cell>
          <cell r="AI113">
            <v>-384.18105508853881</v>
          </cell>
          <cell r="AJ113">
            <v>-339.15983983223117</v>
          </cell>
          <cell r="AK113">
            <v>-295.23111030574944</v>
          </cell>
          <cell r="AL113">
            <v>-250.8613605532224</v>
          </cell>
          <cell r="AM113">
            <v>-207.96939800630929</v>
          </cell>
          <cell r="AN113">
            <v>-163.45368379439563</v>
          </cell>
          <cell r="AO113">
            <v>-124.79651426048235</v>
          </cell>
          <cell r="AP113">
            <v>-81.577149930431588</v>
          </cell>
          <cell r="AQ113">
            <v>-38.095716825616165</v>
          </cell>
        </row>
        <row r="114">
          <cell r="B114" t="str">
            <v>URL</v>
          </cell>
          <cell r="E114" t="str">
            <v>I0647</v>
          </cell>
          <cell r="F114">
            <v>109</v>
          </cell>
          <cell r="G114" t="str">
            <v>Profit / Loss from associated companies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B115" t="str">
            <v>URL</v>
          </cell>
          <cell r="E115" t="str">
            <v>I0648</v>
          </cell>
          <cell r="F115">
            <v>110</v>
          </cell>
          <cell r="G115" t="str">
            <v>Monetary adjustment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B116" t="str">
            <v>URL</v>
          </cell>
          <cell r="E116" t="str">
            <v>I0649</v>
          </cell>
          <cell r="F116">
            <v>111</v>
          </cell>
          <cell r="G116" t="str">
            <v>Minority interest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B117" t="str">
            <v>XP</v>
          </cell>
          <cell r="C117" t="str">
            <v>BF</v>
          </cell>
          <cell r="D117" t="str">
            <v>IMP</v>
          </cell>
          <cell r="E117" t="str">
            <v>I0024</v>
          </cell>
          <cell r="F117">
            <v>1</v>
          </cell>
          <cell r="G117" t="str">
            <v>Margine di Interesse</v>
          </cell>
          <cell r="R117">
            <v>260</v>
          </cell>
          <cell r="S117">
            <v>130</v>
          </cell>
          <cell r="T117">
            <v>1536.1639952057649</v>
          </cell>
          <cell r="U117">
            <v>1408.1503289386178</v>
          </cell>
          <cell r="V117">
            <v>1280.1366626714707</v>
          </cell>
          <cell r="W117">
            <v>1152.1229964043237</v>
          </cell>
          <cell r="X117">
            <v>1024.1093301371766</v>
          </cell>
          <cell r="Y117">
            <v>896.09566387002951</v>
          </cell>
          <cell r="Z117">
            <v>768.08199760288244</v>
          </cell>
          <cell r="AA117">
            <v>640.06833133573537</v>
          </cell>
          <cell r="AB117">
            <v>512.05466506858829</v>
          </cell>
          <cell r="AC117">
            <v>384.04099880144122</v>
          </cell>
          <cell r="AD117">
            <v>256.02733253429415</v>
          </cell>
          <cell r="AE117">
            <v>128.01366626714707</v>
          </cell>
          <cell r="AF117">
            <v>649.64333459938211</v>
          </cell>
          <cell r="AG117">
            <v>632.41017857887459</v>
          </cell>
          <cell r="AH117">
            <v>608.69539808358036</v>
          </cell>
          <cell r="AI117">
            <v>578.44340733472734</v>
          </cell>
          <cell r="AJ117">
            <v>543.11554553512929</v>
          </cell>
          <cell r="AK117">
            <v>502.8201004016467</v>
          </cell>
          <cell r="AL117">
            <v>455.21213760811543</v>
          </cell>
          <cell r="AM117">
            <v>399.11509959179034</v>
          </cell>
          <cell r="AN117">
            <v>335.42294423485021</v>
          </cell>
          <cell r="AO117">
            <v>264.05232990493994</v>
          </cell>
          <cell r="AP117">
            <v>183.31804707454663</v>
          </cell>
          <cell r="AQ117">
            <v>94.38516646742336</v>
          </cell>
        </row>
        <row r="118">
          <cell r="B118" t="str">
            <v>XP</v>
          </cell>
          <cell r="C118" t="str">
            <v>BF</v>
          </cell>
          <cell r="D118" t="str">
            <v>IMP</v>
          </cell>
          <cell r="E118" t="str">
            <v>I0025</v>
          </cell>
          <cell r="F118">
            <v>2</v>
          </cell>
          <cell r="G118" t="str">
            <v>Dividendi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B119" t="str">
            <v>XP</v>
          </cell>
          <cell r="C119" t="str">
            <v>BF</v>
          </cell>
          <cell r="D119" t="str">
            <v>IMP</v>
          </cell>
          <cell r="E119" t="str">
            <v>I0026</v>
          </cell>
          <cell r="F119">
            <v>3</v>
          </cell>
          <cell r="G119" t="str">
            <v>Commissioni nette</v>
          </cell>
          <cell r="R119">
            <v>100</v>
          </cell>
          <cell r="S119">
            <v>50</v>
          </cell>
          <cell r="T119">
            <v>121.53013999999999</v>
          </cell>
          <cell r="U119">
            <v>111.40262833333331</v>
          </cell>
          <cell r="V119">
            <v>101.27511666666665</v>
          </cell>
          <cell r="W119">
            <v>91.147604999999984</v>
          </cell>
          <cell r="X119">
            <v>81.020093333333321</v>
          </cell>
          <cell r="Y119">
            <v>70.892581666666658</v>
          </cell>
          <cell r="Z119">
            <v>60.765069999999987</v>
          </cell>
          <cell r="AA119">
            <v>50.637558333333324</v>
          </cell>
          <cell r="AB119">
            <v>40.510046666666661</v>
          </cell>
          <cell r="AC119">
            <v>30.382534999999997</v>
          </cell>
          <cell r="AD119">
            <v>20.25502333333333</v>
          </cell>
          <cell r="AE119">
            <v>10.127511666666665</v>
          </cell>
          <cell r="AF119">
            <v>4796.501818183222</v>
          </cell>
          <cell r="AG119">
            <v>3954.9550912730674</v>
          </cell>
          <cell r="AH119">
            <v>3213.1335182212147</v>
          </cell>
          <cell r="AI119">
            <v>2599.519743898632</v>
          </cell>
          <cell r="AJ119">
            <v>2210.1998917784995</v>
          </cell>
          <cell r="AK119">
            <v>1858.2206444587623</v>
          </cell>
          <cell r="AL119">
            <v>1368.7855891737431</v>
          </cell>
          <cell r="AM119">
            <v>949.21176732559707</v>
          </cell>
          <cell r="AN119">
            <v>592.31882095793503</v>
          </cell>
          <cell r="AO119">
            <v>327.79315308678974</v>
          </cell>
          <cell r="AP119">
            <v>166.06501208689605</v>
          </cell>
          <cell r="AQ119">
            <v>67.471516499238845</v>
          </cell>
        </row>
        <row r="120">
          <cell r="B120" t="str">
            <v>XP</v>
          </cell>
          <cell r="C120" t="str">
            <v>BF</v>
          </cell>
          <cell r="D120" t="str">
            <v>IMP</v>
          </cell>
          <cell r="E120" t="str">
            <v>I0027</v>
          </cell>
          <cell r="F120">
            <v>4</v>
          </cell>
          <cell r="G120" t="str">
            <v>Proventi da operazioni finanziarie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</row>
        <row r="121">
          <cell r="B121" t="str">
            <v>XP</v>
          </cell>
          <cell r="C121" t="str">
            <v>BF</v>
          </cell>
          <cell r="D121" t="str">
            <v>IMP</v>
          </cell>
          <cell r="E121" t="str">
            <v>I0028</v>
          </cell>
          <cell r="F121">
            <v>5</v>
          </cell>
          <cell r="G121" t="str">
            <v>Altri proventi di gestione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B122" t="str">
            <v>XP</v>
          </cell>
          <cell r="C122" t="str">
            <v>BF</v>
          </cell>
          <cell r="D122" t="str">
            <v>IMP</v>
          </cell>
          <cell r="E122" t="str">
            <v>I0029</v>
          </cell>
          <cell r="F122">
            <v>6</v>
          </cell>
          <cell r="G122" t="str">
            <v>Costi del Personale</v>
          </cell>
          <cell r="R122">
            <v>-1020</v>
          </cell>
          <cell r="S122">
            <v>-670</v>
          </cell>
          <cell r="T122">
            <v>-7933.8088295174603</v>
          </cell>
          <cell r="U122">
            <v>-7272.658093724338</v>
          </cell>
          <cell r="V122">
            <v>-6611.5073579312166</v>
          </cell>
          <cell r="W122">
            <v>-5950.3566221380952</v>
          </cell>
          <cell r="X122">
            <v>-5289.2058863449738</v>
          </cell>
          <cell r="Y122">
            <v>-4628.0551505518524</v>
          </cell>
          <cell r="Z122">
            <v>-3966.9044147587306</v>
          </cell>
          <cell r="AA122">
            <v>-3305.7536789656087</v>
          </cell>
          <cell r="AB122">
            <v>-2644.6029431724869</v>
          </cell>
          <cell r="AC122">
            <v>-1983.4522073793651</v>
          </cell>
          <cell r="AD122">
            <v>-1322.3014715862435</v>
          </cell>
          <cell r="AE122">
            <v>-661.15073579312173</v>
          </cell>
          <cell r="AF122">
            <v>-10426.067024815789</v>
          </cell>
          <cell r="AG122">
            <v>-9579.6684799561408</v>
          </cell>
          <cell r="AH122">
            <v>-8733.2699350964904</v>
          </cell>
          <cell r="AI122">
            <v>-7886.8713902368409</v>
          </cell>
          <cell r="AJ122">
            <v>-7013.374980585525</v>
          </cell>
          <cell r="AK122">
            <v>-6103.866589600877</v>
          </cell>
          <cell r="AL122">
            <v>-5198.9384175745608</v>
          </cell>
          <cell r="AM122">
            <v>-4303.1706834649121</v>
          </cell>
          <cell r="AN122">
            <v>-3412.9347010219294</v>
          </cell>
          <cell r="AO122">
            <v>-2601.7575619122804</v>
          </cell>
          <cell r="AP122">
            <v>-1733.3731228026315</v>
          </cell>
          <cell r="AQ122">
            <v>-926.15634244298246</v>
          </cell>
        </row>
        <row r="123">
          <cell r="B123" t="str">
            <v>XP</v>
          </cell>
          <cell r="C123" t="str">
            <v>BF</v>
          </cell>
          <cell r="D123" t="str">
            <v>IMP</v>
          </cell>
          <cell r="E123" t="str">
            <v>I0277</v>
          </cell>
          <cell r="F123">
            <v>27</v>
          </cell>
          <cell r="G123" t="str">
            <v>Altre Spese</v>
          </cell>
          <cell r="R123">
            <v>-1720</v>
          </cell>
          <cell r="S123">
            <v>-860</v>
          </cell>
          <cell r="T123">
            <v>-7350.9286325475769</v>
          </cell>
          <cell r="U123">
            <v>-6738.3512465019448</v>
          </cell>
          <cell r="V123">
            <v>-6125.7738604563137</v>
          </cell>
          <cell r="W123">
            <v>-5513.1964744106826</v>
          </cell>
          <cell r="X123">
            <v>-4900.6190883650515</v>
          </cell>
          <cell r="Y123">
            <v>-4288.0417023194204</v>
          </cell>
          <cell r="Z123">
            <v>-3675.4643162737889</v>
          </cell>
          <cell r="AA123">
            <v>-3062.8869302281573</v>
          </cell>
          <cell r="AB123">
            <v>-2450.3095441825258</v>
          </cell>
          <cell r="AC123">
            <v>-1837.7321581368942</v>
          </cell>
          <cell r="AD123">
            <v>-1225.1547720912629</v>
          </cell>
          <cell r="AE123">
            <v>-612.57738604563144</v>
          </cell>
          <cell r="AF123">
            <v>-18604.953907642375</v>
          </cell>
          <cell r="AG123">
            <v>-17035.396288068107</v>
          </cell>
          <cell r="AH123">
            <v>-15418.736745495411</v>
          </cell>
          <cell r="AI123">
            <v>-13840.15588001256</v>
          </cell>
          <cell r="AJ123">
            <v>-12295.49311701706</v>
          </cell>
          <cell r="AK123">
            <v>-10729.041614569809</v>
          </cell>
          <cell r="AL123">
            <v>-9017.2274324769805</v>
          </cell>
          <cell r="AM123">
            <v>-7311.4152148258627</v>
          </cell>
          <cell r="AN123">
            <v>-5579.6093924292973</v>
          </cell>
          <cell r="AO123">
            <v>-3957.4977855456268</v>
          </cell>
          <cell r="AP123">
            <v>-2553.4905225544644</v>
          </cell>
          <cell r="AQ123">
            <v>-1235.4664382283891</v>
          </cell>
        </row>
        <row r="124">
          <cell r="B124" t="str">
            <v>XP</v>
          </cell>
          <cell r="C124" t="str">
            <v>BF</v>
          </cell>
          <cell r="D124" t="str">
            <v>IMP</v>
          </cell>
          <cell r="E124" t="str">
            <v>I0032</v>
          </cell>
          <cell r="F124">
            <v>29</v>
          </cell>
          <cell r="G124" t="str">
            <v>Ammortamenti</v>
          </cell>
          <cell r="R124">
            <v>-380</v>
          </cell>
          <cell r="S124">
            <v>-230</v>
          </cell>
          <cell r="T124">
            <v>-530.26696199999992</v>
          </cell>
          <cell r="U124">
            <v>-486.07804850000002</v>
          </cell>
          <cell r="V124">
            <v>-441.88913500000001</v>
          </cell>
          <cell r="W124">
            <v>-397.7002215</v>
          </cell>
          <cell r="X124">
            <v>-353.51130799999999</v>
          </cell>
          <cell r="Y124">
            <v>-309.32239449999997</v>
          </cell>
          <cell r="Z124">
            <v>-265.13348099999996</v>
          </cell>
          <cell r="AA124">
            <v>-220.94456749999995</v>
          </cell>
          <cell r="AB124">
            <v>-176.75565399999996</v>
          </cell>
          <cell r="AC124">
            <v>-132.56674049999998</v>
          </cell>
          <cell r="AD124">
            <v>-88.377826999999982</v>
          </cell>
          <cell r="AE124">
            <v>-44.188913499999991</v>
          </cell>
          <cell r="AF124">
            <v>-2290.0341121666661</v>
          </cell>
          <cell r="AG124">
            <v>-2047.4938569999997</v>
          </cell>
          <cell r="AH124">
            <v>-1834.1286018333331</v>
          </cell>
          <cell r="AI124">
            <v>-1627.9216799999999</v>
          </cell>
          <cell r="AJ124">
            <v>-1422.3286916666664</v>
          </cell>
          <cell r="AK124">
            <v>-1216.735703333333</v>
          </cell>
          <cell r="AL124">
            <v>-1006.5185949999998</v>
          </cell>
          <cell r="AM124">
            <v>-829.31727333333311</v>
          </cell>
          <cell r="AN124">
            <v>-655.86321849999979</v>
          </cell>
          <cell r="AO124">
            <v>-489.73416366666657</v>
          </cell>
          <cell r="AP124">
            <v>-324.05237566666653</v>
          </cell>
          <cell r="AQ124">
            <v>-160.45392099999998</v>
          </cell>
        </row>
        <row r="125">
          <cell r="B125" t="str">
            <v>XP</v>
          </cell>
          <cell r="C125" t="str">
            <v>BF</v>
          </cell>
          <cell r="D125" t="str">
            <v>IMP</v>
          </cell>
          <cell r="E125" t="str">
            <v>I0033</v>
          </cell>
          <cell r="F125">
            <v>30</v>
          </cell>
          <cell r="G125" t="str">
            <v>Rettifiche nette su crediti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B126" t="str">
            <v>XP</v>
          </cell>
          <cell r="C126" t="str">
            <v>BF</v>
          </cell>
          <cell r="D126" t="str">
            <v>IMP</v>
          </cell>
          <cell r="E126" t="str">
            <v>I0035</v>
          </cell>
          <cell r="F126">
            <v>32</v>
          </cell>
          <cell r="G126" t="str">
            <v>Proventi/Oneri Straordinari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</row>
        <row r="127">
          <cell r="B127" t="str">
            <v>XP</v>
          </cell>
          <cell r="C127" t="str">
            <v>BF</v>
          </cell>
          <cell r="D127" t="str">
            <v>IMP</v>
          </cell>
          <cell r="E127" t="str">
            <v>I0036</v>
          </cell>
          <cell r="F127">
            <v>34</v>
          </cell>
          <cell r="G127" t="str">
            <v>Imposte sul reddito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</row>
        <row r="128">
          <cell r="B128" t="str">
            <v>XP</v>
          </cell>
          <cell r="E128" t="str">
            <v>I0647</v>
          </cell>
          <cell r="F128">
            <v>109</v>
          </cell>
          <cell r="G128" t="str">
            <v>Profit / Loss from associated companies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29">
          <cell r="B129" t="str">
            <v>XP</v>
          </cell>
          <cell r="E129" t="str">
            <v>I0648</v>
          </cell>
          <cell r="F129">
            <v>110</v>
          </cell>
          <cell r="G129" t="str">
            <v>Monetary adjustment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</row>
        <row r="130">
          <cell r="B130" t="str">
            <v>XP</v>
          </cell>
          <cell r="E130" t="str">
            <v>I0649</v>
          </cell>
          <cell r="F130">
            <v>111</v>
          </cell>
          <cell r="G130" t="str">
            <v>Minority interest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</row>
        <row r="132">
          <cell r="H132">
            <v>8</v>
          </cell>
          <cell r="I132">
            <v>9</v>
          </cell>
          <cell r="J132">
            <v>10</v>
          </cell>
          <cell r="K132">
            <v>11</v>
          </cell>
          <cell r="L132">
            <v>12</v>
          </cell>
          <cell r="M132">
            <v>13</v>
          </cell>
          <cell r="N132">
            <v>14</v>
          </cell>
          <cell r="O132">
            <v>15</v>
          </cell>
          <cell r="P132">
            <v>16</v>
          </cell>
          <cell r="Q132">
            <v>17</v>
          </cell>
          <cell r="R132">
            <v>18</v>
          </cell>
          <cell r="S132">
            <v>19</v>
          </cell>
          <cell r="T132">
            <v>20</v>
          </cell>
          <cell r="U132">
            <v>21</v>
          </cell>
          <cell r="V132">
            <v>22</v>
          </cell>
          <cell r="W132">
            <v>23</v>
          </cell>
          <cell r="X132">
            <v>24</v>
          </cell>
          <cell r="Y132">
            <v>25</v>
          </cell>
          <cell r="Z132">
            <v>26</v>
          </cell>
          <cell r="AA132">
            <v>27</v>
          </cell>
          <cell r="AB132">
            <v>28</v>
          </cell>
          <cell r="AC132">
            <v>29</v>
          </cell>
          <cell r="AD132">
            <v>30</v>
          </cell>
          <cell r="AE132">
            <v>31</v>
          </cell>
          <cell r="AF132">
            <v>32</v>
          </cell>
          <cell r="AG132">
            <v>33</v>
          </cell>
          <cell r="AH132">
            <v>34</v>
          </cell>
          <cell r="AI132">
            <v>35</v>
          </cell>
          <cell r="AJ132">
            <v>36</v>
          </cell>
          <cell r="AK132">
            <v>37</v>
          </cell>
          <cell r="AL132">
            <v>38</v>
          </cell>
          <cell r="AM132">
            <v>39</v>
          </cell>
          <cell r="AN132">
            <v>40</v>
          </cell>
          <cell r="AO132">
            <v>41</v>
          </cell>
          <cell r="AP132">
            <v>42</v>
          </cell>
          <cell r="AQ132">
            <v>43</v>
          </cell>
          <cell r="AR132">
            <v>44</v>
          </cell>
          <cell r="AS132">
            <v>45</v>
          </cell>
          <cell r="AT132">
            <v>46</v>
          </cell>
          <cell r="AU132">
            <v>47</v>
          </cell>
          <cell r="AV132">
            <v>48</v>
          </cell>
          <cell r="AW132">
            <v>49</v>
          </cell>
        </row>
        <row r="134">
          <cell r="B134" t="str">
            <v>c/i</v>
          </cell>
        </row>
        <row r="135">
          <cell r="B135" t="str">
            <v>Pekao</v>
          </cell>
          <cell r="R135">
            <v>-0.53934086746573895</v>
          </cell>
          <cell r="S135">
            <v>-0.52386431753624452</v>
          </cell>
          <cell r="T135">
            <v>-0.55970181537273078</v>
          </cell>
        </row>
        <row r="136">
          <cell r="B136" t="str">
            <v>Zaba</v>
          </cell>
          <cell r="R136">
            <v>-0.56843474615461076</v>
          </cell>
          <cell r="S136">
            <v>-0.54826309434903542</v>
          </cell>
          <cell r="T136">
            <v>-0.58865847842911811</v>
          </cell>
        </row>
        <row r="137">
          <cell r="B137" t="str">
            <v>KFS</v>
          </cell>
          <cell r="R137">
            <v>-0.35970681157490725</v>
          </cell>
          <cell r="S137">
            <v>-0.35325332908767432</v>
          </cell>
          <cell r="T137">
            <v>-0.43088502198979517</v>
          </cell>
        </row>
        <row r="138">
          <cell r="B138" t="str">
            <v>Bulbank</v>
          </cell>
          <cell r="R138">
            <v>-0.36964225912033277</v>
          </cell>
          <cell r="S138">
            <v>-0.3586065900717032</v>
          </cell>
          <cell r="T138">
            <v>-0.38170203532094349</v>
          </cell>
        </row>
        <row r="139">
          <cell r="B139" t="str">
            <v>Unibanka</v>
          </cell>
          <cell r="R139">
            <v>-0.64058033642227241</v>
          </cell>
          <cell r="S139">
            <v>-0.59462740584216645</v>
          </cell>
          <cell r="T139">
            <v>-0.72110673068987297</v>
          </cell>
        </row>
        <row r="140">
          <cell r="B140" t="str">
            <v>Zivno</v>
          </cell>
          <cell r="R140">
            <v>-0.57099360690688017</v>
          </cell>
          <cell r="S140">
            <v>-0.40375784518387708</v>
          </cell>
          <cell r="T140">
            <v>-0.77119710559554011</v>
          </cell>
        </row>
        <row r="141">
          <cell r="B141" t="str">
            <v>UCR</v>
          </cell>
          <cell r="R141">
            <v>-0.84628182415929087</v>
          </cell>
          <cell r="S141">
            <v>-0.78604437991636233</v>
          </cell>
          <cell r="T141">
            <v>-0.75187039847928161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_Roll-forward"/>
      <sheetName val="Balance (costs)"/>
      <sheetName val="Balance (Depreciation)"/>
      <sheetName val="Balance (Net book value)"/>
      <sheetName val="Группировка"/>
      <sheetName val="Дополн.инв.об_ты С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"/>
      <sheetName val="MOV_RIGA HVB"/>
      <sheetName val="Seka.xls"/>
    </sheetNames>
    <definedNames>
      <definedName name="kraj"/>
      <definedName name="otvori_banku"/>
      <definedName name="otvori_pojedinacne"/>
      <definedName name="pozicija"/>
      <definedName name="svi_ispisi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stali rashodi"/>
    </sheetNames>
    <sheetDataSet>
      <sheetData sheetId="0" refreshError="1">
        <row r="32">
          <cell r="B32">
            <v>0.17</v>
          </cell>
          <cell r="C32">
            <v>0.17</v>
          </cell>
          <cell r="D32">
            <v>0.17</v>
          </cell>
          <cell r="E32">
            <v>0.17</v>
          </cell>
          <cell r="F32">
            <v>0.17</v>
          </cell>
          <cell r="G32">
            <v>0.17</v>
          </cell>
        </row>
        <row r="48">
          <cell r="B48">
            <v>0.10912184166198766</v>
          </cell>
          <cell r="C48">
            <v>0.10912184166198766</v>
          </cell>
          <cell r="D48">
            <v>0.12239383690341978</v>
          </cell>
          <cell r="E48">
            <v>0.12214389590508994</v>
          </cell>
          <cell r="F48">
            <v>0.12653044822256568</v>
          </cell>
          <cell r="G48">
            <v>0.12631489092633574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Data"/>
      <sheetName val="Коды"/>
      <sheetName val="Баланс"/>
      <sheetName val="ВнебалансовыеСчета4"/>
      <sheetName val="ВнебалансовыеСчета5"/>
      <sheetName val="СчетаДепо"/>
      <sheetName val="Pgrm"/>
      <sheetName val="Functions"/>
      <sheetName val="CALC_LIM"/>
      <sheetName val="CALC_LIM.XLS"/>
    </sheetNames>
    <definedNames>
      <definedName name="programm.Max_Limit" refersTo="#REF!"/>
      <definedName name="Rest_Data" refersTo="#REF!"/>
      <definedName name="Save_Data" refersTo="#REF!"/>
      <definedName name="Tota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ch It"/>
      <sheetName val="TControl"/>
      <sheetName val="Library (Case examples)"/>
      <sheetName val="C1"/>
      <sheetName val="C2"/>
      <sheetName val="C3"/>
      <sheetName val="C4"/>
      <sheetName val="C5"/>
      <sheetName val="INV"/>
      <sheetName val="S1"/>
      <sheetName val="S2"/>
      <sheetName val="S3"/>
      <sheetName val="S4"/>
      <sheetName val="S5"/>
      <sheetName val="Patch Budgetfile 1.05-1.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without provis"/>
      <sheetName val="Totals"/>
      <sheetName val="CR by type of customer"/>
      <sheetName val="booking"/>
      <sheetName val="Table final"/>
      <sheetName val="CORP accruals_NPL"/>
      <sheetName val="SME accs_NPL"/>
      <sheetName val="private_acc_NPL"/>
      <sheetName val="support_priv"/>
      <sheetName val="supp_SME"/>
      <sheetName val="Prov. S-PL I"/>
      <sheetName val="Prov.S-NPL  I"/>
      <sheetName val="Prov S -NPL SB"/>
      <sheetName val="Prov. S-NPL C"/>
      <sheetName val="Incomes list"/>
      <sheetName val="неисп кред линии"/>
      <sheetName val="other off balance"/>
      <sheetName val="Total for collateral"/>
      <sheetName val="Guarantees_03"/>
      <sheetName val="Fty_Col_Ins_03"/>
      <sheetName val="Cash cover_03"/>
      <sheetName val="Supp for collateral"/>
      <sheetName val="RATIOS"/>
      <sheetName val="Industries"/>
      <sheetName val="Su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.02_DIV_MioEUR ISTKurs (2)"/>
      <sheetName val="08.02_DIV_MioEUR ISTKurs"/>
      <sheetName val="BA AG +CA AG_TEUR_Q"/>
      <sheetName val="BA AG +CA AG_TEUR"/>
      <sheetName val="DIR_BA_incl._LEWB,man._TEUR"/>
      <sheetName val="DIR_BA_man.Werte_TEUR"/>
      <sheetName val="LEWB_30.09.2002"/>
      <sheetName val="DIR_BA_vor_LEWB,man._TEUR"/>
      <sheetName val="DIR_EWB+Re+PEWB_BA_TEUR"/>
      <sheetName val="DIR_BA_Anonyme_TEUR"/>
      <sheetName val="DIR_PEWB_PK_gesamt_TEUR"/>
      <sheetName val="DIR_PEWB_FK_gesamt_TEUR"/>
      <sheetName val="DIR_PEWB_PK_exCA_ALT"/>
      <sheetName val="DIR_PEWB_PK_BA_ALT"/>
      <sheetName val="DIR_PEWB_FK_exCA_ALT"/>
      <sheetName val="Tab_BA_Anonyme_EUR"/>
      <sheetName val="DIR_EWB_BA_TEUR"/>
      <sheetName val="DIR_Reste_BA_TEUR"/>
      <sheetName val="Eingabe_BA_DIR,IFK,C&amp;M"/>
      <sheetName val="Eingabe_BA_Reste_DIR,IFK"/>
      <sheetName val="DIR_GKies_Teur_Qu"/>
      <sheetName val="Eingabe_BA_Reste_GKieS_NEU"/>
      <sheetName val="Eingabe_BA_DIR_GKieS_NEU"/>
      <sheetName val="PK_GK_Def"/>
      <sheetName val="Hinweis_Brand_KuKat"/>
      <sheetName val="drop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>
            <v>0</v>
          </cell>
          <cell r="B2" t="str">
            <v>RD 3/Juxtenbons</v>
          </cell>
          <cell r="C2">
            <v>0</v>
          </cell>
          <cell r="D2">
            <v>8359</v>
          </cell>
          <cell r="E2">
            <v>8010</v>
          </cell>
          <cell r="F2">
            <v>346576.75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346576.75</v>
          </cell>
          <cell r="Q2">
            <v>0</v>
          </cell>
          <cell r="R2">
            <v>0</v>
          </cell>
          <cell r="S2">
            <v>346576.75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346576.75</v>
          </cell>
        </row>
        <row r="3">
          <cell r="E3" t="str">
            <v>8010 Ergebnis</v>
          </cell>
          <cell r="F3">
            <v>346576.75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346576.75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346576.75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346576.75</v>
          </cell>
        </row>
        <row r="4">
          <cell r="A4">
            <v>0</v>
          </cell>
          <cell r="B4" t="str">
            <v>U.Schmidt Kto.840-124-112/00 USD</v>
          </cell>
          <cell r="C4">
            <v>0</v>
          </cell>
          <cell r="D4">
            <v>1843</v>
          </cell>
          <cell r="E4">
            <v>8018</v>
          </cell>
          <cell r="F4">
            <v>1700285.76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-180547.59</v>
          </cell>
          <cell r="N4">
            <v>1519738.17</v>
          </cell>
          <cell r="Q4">
            <v>0</v>
          </cell>
          <cell r="R4">
            <v>0</v>
          </cell>
          <cell r="S4">
            <v>1519738.17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1519738.17</v>
          </cell>
        </row>
        <row r="5">
          <cell r="A5">
            <v>0</v>
          </cell>
          <cell r="B5" t="str">
            <v>dietrich jetzlsberger</v>
          </cell>
          <cell r="C5">
            <v>0</v>
          </cell>
          <cell r="D5">
            <v>2138</v>
          </cell>
          <cell r="E5">
            <v>8018</v>
          </cell>
          <cell r="F5">
            <v>72672.83</v>
          </cell>
          <cell r="G5">
            <v>0</v>
          </cell>
          <cell r="H5">
            <v>0</v>
          </cell>
          <cell r="I5">
            <v>-147630.35</v>
          </cell>
          <cell r="J5">
            <v>147630.35</v>
          </cell>
          <cell r="K5">
            <v>72672.83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R5">
            <v>147630.35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147630.35</v>
          </cell>
          <cell r="X5">
            <v>0</v>
          </cell>
        </row>
        <row r="6">
          <cell r="E6" t="str">
            <v>8018 Ergebnis</v>
          </cell>
          <cell r="F6">
            <v>1772958.59</v>
          </cell>
          <cell r="G6">
            <v>0</v>
          </cell>
          <cell r="H6">
            <v>0</v>
          </cell>
          <cell r="I6">
            <v>-147630.35</v>
          </cell>
          <cell r="J6">
            <v>147630.35</v>
          </cell>
          <cell r="K6">
            <v>72672.83</v>
          </cell>
          <cell r="L6">
            <v>0</v>
          </cell>
          <cell r="M6">
            <v>-180547.59</v>
          </cell>
          <cell r="N6">
            <v>1519738.17</v>
          </cell>
          <cell r="O6">
            <v>0</v>
          </cell>
          <cell r="P6">
            <v>0</v>
          </cell>
          <cell r="Q6">
            <v>0</v>
          </cell>
          <cell r="R6">
            <v>147630.35</v>
          </cell>
          <cell r="S6">
            <v>1519738.17</v>
          </cell>
          <cell r="T6">
            <v>0</v>
          </cell>
          <cell r="U6">
            <v>0</v>
          </cell>
          <cell r="V6">
            <v>0</v>
          </cell>
          <cell r="W6">
            <v>147630.35</v>
          </cell>
          <cell r="X6">
            <v>1519738.17</v>
          </cell>
        </row>
        <row r="7">
          <cell r="A7">
            <v>0</v>
          </cell>
          <cell r="B7" t="str">
            <v>Civil Aviation Authority,Karachi</v>
          </cell>
          <cell r="C7">
            <v>8100</v>
          </cell>
          <cell r="D7">
            <v>248</v>
          </cell>
          <cell r="E7">
            <v>8508</v>
          </cell>
          <cell r="F7">
            <v>53918.03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53918.03</v>
          </cell>
          <cell r="Q7">
            <v>0</v>
          </cell>
          <cell r="R7">
            <v>0</v>
          </cell>
          <cell r="S7">
            <v>53918.03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53918.03</v>
          </cell>
        </row>
        <row r="8">
          <cell r="A8">
            <v>0</v>
          </cell>
          <cell r="B8" t="str">
            <v>Republik Indonesien - EXPOT</v>
          </cell>
          <cell r="C8">
            <v>8100</v>
          </cell>
          <cell r="D8">
            <v>8102</v>
          </cell>
          <cell r="E8">
            <v>8508</v>
          </cell>
          <cell r="F8">
            <v>474745.36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474745.36</v>
          </cell>
          <cell r="Q8">
            <v>0</v>
          </cell>
          <cell r="R8">
            <v>0</v>
          </cell>
          <cell r="S8">
            <v>474745.36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474745.36</v>
          </cell>
        </row>
        <row r="9">
          <cell r="A9">
            <v>0</v>
          </cell>
          <cell r="B9" t="str">
            <v>Sinar Mas / DEM</v>
          </cell>
          <cell r="C9">
            <v>8100</v>
          </cell>
          <cell r="D9">
            <v>8817</v>
          </cell>
          <cell r="E9">
            <v>8508</v>
          </cell>
          <cell r="F9">
            <v>479999.97</v>
          </cell>
          <cell r="G9">
            <v>0</v>
          </cell>
          <cell r="H9">
            <v>4669.7700000000004</v>
          </cell>
          <cell r="I9">
            <v>0</v>
          </cell>
          <cell r="J9">
            <v>-4669.7700000000004</v>
          </cell>
          <cell r="K9">
            <v>0</v>
          </cell>
          <cell r="L9">
            <v>0</v>
          </cell>
          <cell r="M9">
            <v>0</v>
          </cell>
          <cell r="N9">
            <v>475330.2</v>
          </cell>
          <cell r="Q9">
            <v>0</v>
          </cell>
          <cell r="R9">
            <v>-4669.7700000000004</v>
          </cell>
          <cell r="S9">
            <v>475330.2</v>
          </cell>
          <cell r="T9">
            <v>0</v>
          </cell>
          <cell r="U9">
            <v>0</v>
          </cell>
          <cell r="V9">
            <v>0</v>
          </cell>
          <cell r="W9">
            <v>-4669.7700000000004</v>
          </cell>
          <cell r="X9">
            <v>475330.2</v>
          </cell>
        </row>
        <row r="10">
          <cell r="A10">
            <v>0</v>
          </cell>
          <cell r="B10" t="str">
            <v>Sinar Mas / EUR</v>
          </cell>
          <cell r="C10">
            <v>8100</v>
          </cell>
          <cell r="D10">
            <v>8817</v>
          </cell>
          <cell r="E10">
            <v>8508</v>
          </cell>
          <cell r="F10">
            <v>725999.96</v>
          </cell>
          <cell r="G10">
            <v>0</v>
          </cell>
          <cell r="H10">
            <v>72759.73</v>
          </cell>
          <cell r="I10">
            <v>0</v>
          </cell>
          <cell r="J10">
            <v>-72759.73</v>
          </cell>
          <cell r="K10">
            <v>0</v>
          </cell>
          <cell r="L10">
            <v>0</v>
          </cell>
          <cell r="M10">
            <v>0</v>
          </cell>
          <cell r="N10">
            <v>653240.23</v>
          </cell>
          <cell r="Q10">
            <v>0</v>
          </cell>
          <cell r="R10">
            <v>-72759.73</v>
          </cell>
          <cell r="S10">
            <v>653240.23</v>
          </cell>
          <cell r="T10">
            <v>0</v>
          </cell>
          <cell r="U10">
            <v>0</v>
          </cell>
          <cell r="V10">
            <v>0</v>
          </cell>
          <cell r="W10">
            <v>-72759.73</v>
          </cell>
          <cell r="X10">
            <v>653240.23</v>
          </cell>
        </row>
        <row r="11">
          <cell r="A11">
            <v>0</v>
          </cell>
          <cell r="B11" t="str">
            <v>Irodahaz Befektetsi Es Beruhaz</v>
          </cell>
          <cell r="C11">
            <v>8100</v>
          </cell>
          <cell r="D11">
            <v>8890</v>
          </cell>
          <cell r="E11">
            <v>8508</v>
          </cell>
          <cell r="F11">
            <v>10682.88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-10682.88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0</v>
          </cell>
          <cell r="B12" t="str">
            <v>Sinar Mas / APP-Gruppe</v>
          </cell>
          <cell r="C12">
            <v>249</v>
          </cell>
          <cell r="D12">
            <v>8817</v>
          </cell>
          <cell r="E12">
            <v>8508</v>
          </cell>
          <cell r="F12">
            <v>2794735.05</v>
          </cell>
          <cell r="G12">
            <v>0</v>
          </cell>
          <cell r="H12">
            <v>18121.71</v>
          </cell>
          <cell r="I12">
            <v>0</v>
          </cell>
          <cell r="J12">
            <v>-18121.71</v>
          </cell>
          <cell r="K12">
            <v>0</v>
          </cell>
          <cell r="L12">
            <v>-2776790.17</v>
          </cell>
          <cell r="M12">
            <v>176.83</v>
          </cell>
          <cell r="N12">
            <v>0</v>
          </cell>
          <cell r="Q12">
            <v>0</v>
          </cell>
          <cell r="R12">
            <v>-18121.71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-18121.71</v>
          </cell>
          <cell r="X12">
            <v>0</v>
          </cell>
        </row>
        <row r="13">
          <cell r="A13">
            <v>0</v>
          </cell>
          <cell r="B13" t="str">
            <v>Hiross Holding AG</v>
          </cell>
          <cell r="C13">
            <v>232</v>
          </cell>
          <cell r="D13">
            <v>232</v>
          </cell>
          <cell r="E13">
            <v>8508</v>
          </cell>
          <cell r="F13">
            <v>475420.87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475420.87</v>
          </cell>
          <cell r="Q13">
            <v>0</v>
          </cell>
          <cell r="R13">
            <v>0</v>
          </cell>
          <cell r="S13">
            <v>475420.87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475420.87</v>
          </cell>
        </row>
        <row r="14">
          <cell r="A14">
            <v>0</v>
          </cell>
          <cell r="B14" t="str">
            <v>Trust Bank Ltd., Nairobi</v>
          </cell>
          <cell r="C14">
            <v>0</v>
          </cell>
          <cell r="D14">
            <v>8890</v>
          </cell>
          <cell r="E14">
            <v>8508</v>
          </cell>
          <cell r="F14">
            <v>235889.14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3519.52</v>
          </cell>
          <cell r="N14">
            <v>239408.66</v>
          </cell>
          <cell r="Q14">
            <v>0</v>
          </cell>
          <cell r="R14">
            <v>0</v>
          </cell>
          <cell r="S14">
            <v>239408.66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239408.66</v>
          </cell>
        </row>
        <row r="15">
          <cell r="E15" t="str">
            <v>8508 Ergebnis</v>
          </cell>
          <cell r="F15">
            <v>5251391.26</v>
          </cell>
          <cell r="G15">
            <v>0</v>
          </cell>
          <cell r="H15">
            <v>95551.209999999992</v>
          </cell>
          <cell r="I15">
            <v>0</v>
          </cell>
          <cell r="J15">
            <v>-95551.209999999992</v>
          </cell>
          <cell r="K15">
            <v>0</v>
          </cell>
          <cell r="L15">
            <v>-2787473.05</v>
          </cell>
          <cell r="M15">
            <v>3696.35</v>
          </cell>
          <cell r="N15">
            <v>2372063.35</v>
          </cell>
          <cell r="O15">
            <v>0</v>
          </cell>
          <cell r="P15">
            <v>0</v>
          </cell>
          <cell r="Q15">
            <v>0</v>
          </cell>
          <cell r="R15">
            <v>-95551.209999999992</v>
          </cell>
          <cell r="S15">
            <v>2372063.35</v>
          </cell>
          <cell r="T15">
            <v>0</v>
          </cell>
          <cell r="U15">
            <v>0</v>
          </cell>
          <cell r="V15">
            <v>0</v>
          </cell>
          <cell r="W15">
            <v>-95551.209999999992</v>
          </cell>
          <cell r="X15">
            <v>2372063.35</v>
          </cell>
        </row>
        <row r="16">
          <cell r="A16">
            <v>0</v>
          </cell>
          <cell r="B16" t="str">
            <v>Golfplatz Ebreichsdorf KG</v>
          </cell>
          <cell r="C16">
            <v>74</v>
          </cell>
          <cell r="D16">
            <v>78</v>
          </cell>
          <cell r="E16">
            <v>8555</v>
          </cell>
          <cell r="F16">
            <v>363364.17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363364.17</v>
          </cell>
          <cell r="Q16">
            <v>0</v>
          </cell>
          <cell r="R16">
            <v>0</v>
          </cell>
          <cell r="S16">
            <v>363364.17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363364.17</v>
          </cell>
        </row>
        <row r="17">
          <cell r="A17">
            <v>0</v>
          </cell>
          <cell r="B17" t="str">
            <v>Röders-Matka Bettw. Bettf. GmbH</v>
          </cell>
          <cell r="C17">
            <v>74</v>
          </cell>
          <cell r="D17">
            <v>87</v>
          </cell>
          <cell r="E17">
            <v>8555</v>
          </cell>
          <cell r="F17">
            <v>145345.67000000001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145345.67000000001</v>
          </cell>
          <cell r="Q17">
            <v>0</v>
          </cell>
          <cell r="R17">
            <v>0</v>
          </cell>
          <cell r="S17">
            <v>145345.67000000001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145345.67000000001</v>
          </cell>
        </row>
        <row r="18">
          <cell r="A18">
            <v>0</v>
          </cell>
          <cell r="B18" t="str">
            <v>Steyr Mannlicher AG &amp; Co KG</v>
          </cell>
          <cell r="C18">
            <v>74</v>
          </cell>
          <cell r="D18">
            <v>87</v>
          </cell>
          <cell r="E18">
            <v>8555</v>
          </cell>
          <cell r="F18">
            <v>1000000</v>
          </cell>
          <cell r="G18">
            <v>0</v>
          </cell>
          <cell r="H18">
            <v>0</v>
          </cell>
          <cell r="I18">
            <v>-625000</v>
          </cell>
          <cell r="J18">
            <v>625000</v>
          </cell>
          <cell r="K18">
            <v>1000000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R18">
            <v>625000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625000</v>
          </cell>
          <cell r="X18">
            <v>0</v>
          </cell>
        </row>
        <row r="19">
          <cell r="A19">
            <v>0</v>
          </cell>
          <cell r="B19" t="str">
            <v>8334/Equity Partner Fund</v>
          </cell>
          <cell r="C19">
            <v>0</v>
          </cell>
          <cell r="D19">
            <v>8334</v>
          </cell>
          <cell r="E19">
            <v>8555</v>
          </cell>
          <cell r="F19">
            <v>723881.65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723881.65</v>
          </cell>
          <cell r="Q19">
            <v>0</v>
          </cell>
          <cell r="R19">
            <v>0</v>
          </cell>
          <cell r="S19">
            <v>723881.65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723881.65</v>
          </cell>
        </row>
        <row r="20">
          <cell r="E20" t="str">
            <v>8555 Ergebnis</v>
          </cell>
          <cell r="F20">
            <v>2232591.4899999998</v>
          </cell>
          <cell r="G20">
            <v>0</v>
          </cell>
          <cell r="H20">
            <v>0</v>
          </cell>
          <cell r="I20">
            <v>-625000</v>
          </cell>
          <cell r="J20">
            <v>625000</v>
          </cell>
          <cell r="K20">
            <v>1000000</v>
          </cell>
          <cell r="L20">
            <v>0</v>
          </cell>
          <cell r="M20">
            <v>0</v>
          </cell>
          <cell r="N20">
            <v>1232591.49</v>
          </cell>
          <cell r="O20">
            <v>0</v>
          </cell>
          <cell r="P20">
            <v>0</v>
          </cell>
          <cell r="Q20">
            <v>0</v>
          </cell>
          <cell r="R20">
            <v>625000</v>
          </cell>
          <cell r="S20">
            <v>1232591.49</v>
          </cell>
          <cell r="T20">
            <v>0</v>
          </cell>
          <cell r="U20">
            <v>0</v>
          </cell>
          <cell r="V20">
            <v>0</v>
          </cell>
          <cell r="W20">
            <v>625000</v>
          </cell>
          <cell r="X20">
            <v>1232591.49</v>
          </cell>
        </row>
        <row r="21">
          <cell r="A21">
            <v>0</v>
          </cell>
          <cell r="B21" t="str">
            <v>ÖBAU Wagner</v>
          </cell>
          <cell r="C21">
            <v>0</v>
          </cell>
          <cell r="D21">
            <v>8838</v>
          </cell>
          <cell r="E21">
            <v>8561</v>
          </cell>
          <cell r="F21">
            <v>872074.01</v>
          </cell>
          <cell r="G21">
            <v>0</v>
          </cell>
          <cell r="H21">
            <v>872074.01</v>
          </cell>
          <cell r="I21">
            <v>0</v>
          </cell>
          <cell r="J21">
            <v>-872074.01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R21">
            <v>-872074.01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-872074.01</v>
          </cell>
          <cell r="X21">
            <v>0</v>
          </cell>
        </row>
        <row r="22">
          <cell r="E22" t="str">
            <v>8561 Ergebnis</v>
          </cell>
          <cell r="F22">
            <v>872074.01</v>
          </cell>
          <cell r="G22">
            <v>0</v>
          </cell>
          <cell r="H22">
            <v>872074.01</v>
          </cell>
          <cell r="I22">
            <v>0</v>
          </cell>
          <cell r="J22">
            <v>-872074.01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-872074.01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-872074.01</v>
          </cell>
          <cell r="X22">
            <v>0</v>
          </cell>
        </row>
        <row r="23">
          <cell r="A23">
            <v>0</v>
          </cell>
          <cell r="B23" t="str">
            <v>Nova Hut a.s</v>
          </cell>
          <cell r="C23">
            <v>8100</v>
          </cell>
          <cell r="D23">
            <v>1471</v>
          </cell>
          <cell r="E23">
            <v>8730</v>
          </cell>
          <cell r="F23">
            <v>2387051.42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-144586.32999999999</v>
          </cell>
          <cell r="N23">
            <v>2242465.09</v>
          </cell>
          <cell r="O23">
            <v>-2242465</v>
          </cell>
          <cell r="Q23">
            <v>2242465</v>
          </cell>
          <cell r="R23">
            <v>-2242465</v>
          </cell>
          <cell r="S23">
            <v>8.9999999850988388E-2</v>
          </cell>
          <cell r="T23">
            <v>0</v>
          </cell>
          <cell r="U23">
            <v>0</v>
          </cell>
          <cell r="V23">
            <v>0</v>
          </cell>
          <cell r="W23">
            <v>-2242465</v>
          </cell>
          <cell r="X23">
            <v>8.9999999850988388E-2</v>
          </cell>
        </row>
        <row r="24">
          <cell r="A24">
            <v>0</v>
          </cell>
          <cell r="B24" t="str">
            <v>Thai Petrochemical Industry</v>
          </cell>
          <cell r="C24">
            <v>8100</v>
          </cell>
          <cell r="D24">
            <v>1471</v>
          </cell>
          <cell r="E24">
            <v>8730</v>
          </cell>
          <cell r="F24">
            <v>3859685.63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-409846.94</v>
          </cell>
          <cell r="N24">
            <v>3449838.69</v>
          </cell>
          <cell r="Q24">
            <v>0</v>
          </cell>
          <cell r="R24">
            <v>0</v>
          </cell>
          <cell r="S24">
            <v>3449838.69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3449838.69</v>
          </cell>
        </row>
        <row r="25">
          <cell r="A25">
            <v>0</v>
          </cell>
          <cell r="B25" t="str">
            <v>UCH Power Ltd., Pakistan</v>
          </cell>
          <cell r="C25">
            <v>8100</v>
          </cell>
          <cell r="D25">
            <v>1471</v>
          </cell>
          <cell r="E25">
            <v>8730</v>
          </cell>
          <cell r="F25">
            <v>2342267.88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-248717.49</v>
          </cell>
          <cell r="N25">
            <v>2093550.39</v>
          </cell>
          <cell r="Q25">
            <v>0</v>
          </cell>
          <cell r="R25">
            <v>0</v>
          </cell>
          <cell r="S25">
            <v>2093550.39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2093550.39</v>
          </cell>
        </row>
        <row r="26">
          <cell r="A26">
            <v>0</v>
          </cell>
          <cell r="B26" t="str">
            <v>Bangkok Transit Systems Corp.</v>
          </cell>
          <cell r="C26">
            <v>8100</v>
          </cell>
          <cell r="D26">
            <v>8817</v>
          </cell>
          <cell r="E26">
            <v>8730</v>
          </cell>
          <cell r="F26">
            <v>9680301.8300000001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-1027918.46</v>
          </cell>
          <cell r="N26">
            <v>8652383.3699999992</v>
          </cell>
          <cell r="Q26">
            <v>0</v>
          </cell>
          <cell r="R26">
            <v>0</v>
          </cell>
          <cell r="S26">
            <v>8652383.3699999992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8652383.3699999992</v>
          </cell>
        </row>
        <row r="27">
          <cell r="E27" t="str">
            <v>8730 Ergebnis</v>
          </cell>
          <cell r="F27">
            <v>18269306.759999998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-1831069.22</v>
          </cell>
          <cell r="N27">
            <v>16438237.539999999</v>
          </cell>
          <cell r="O27">
            <v>-2242465</v>
          </cell>
          <cell r="P27">
            <v>0</v>
          </cell>
          <cell r="Q27">
            <v>2242465</v>
          </cell>
          <cell r="R27">
            <v>-2242465</v>
          </cell>
          <cell r="S27">
            <v>14195772.539999999</v>
          </cell>
          <cell r="T27">
            <v>0</v>
          </cell>
          <cell r="U27">
            <v>0</v>
          </cell>
          <cell r="V27">
            <v>0</v>
          </cell>
          <cell r="W27">
            <v>-2242465</v>
          </cell>
          <cell r="X27">
            <v>14195772.539999999</v>
          </cell>
        </row>
        <row r="28">
          <cell r="A28">
            <v>0</v>
          </cell>
          <cell r="B28" t="str">
            <v>Gerngross - Rückstellung</v>
          </cell>
          <cell r="C28">
            <v>402</v>
          </cell>
          <cell r="D28">
            <v>576</v>
          </cell>
          <cell r="E28">
            <v>8845</v>
          </cell>
          <cell r="F28">
            <v>10900925.130000001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10900925.130000001</v>
          </cell>
          <cell r="Q28">
            <v>0</v>
          </cell>
          <cell r="R28">
            <v>0</v>
          </cell>
          <cell r="S28">
            <v>10900925.130000001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10900925.130000001</v>
          </cell>
        </row>
        <row r="29">
          <cell r="A29">
            <v>0</v>
          </cell>
          <cell r="B29" t="str">
            <v>Brimo / KPD 0960-30002/01</v>
          </cell>
          <cell r="C29">
            <v>402</v>
          </cell>
          <cell r="D29">
            <v>605</v>
          </cell>
          <cell r="E29">
            <v>8845</v>
          </cell>
          <cell r="F29">
            <v>92512.52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92512.52</v>
          </cell>
          <cell r="Q29">
            <v>0</v>
          </cell>
          <cell r="R29">
            <v>0</v>
          </cell>
          <cell r="S29">
            <v>92512.52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92512.52</v>
          </cell>
        </row>
        <row r="30">
          <cell r="E30" t="str">
            <v>8845 Ergebnis</v>
          </cell>
          <cell r="F30">
            <v>10993437.65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10993437.65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10993437.65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10993437.65</v>
          </cell>
        </row>
        <row r="31">
          <cell r="A31">
            <v>0</v>
          </cell>
          <cell r="B31" t="str">
            <v>Christian Benedek</v>
          </cell>
          <cell r="C31">
            <v>35</v>
          </cell>
          <cell r="D31">
            <v>8880</v>
          </cell>
          <cell r="E31">
            <v>8880</v>
          </cell>
          <cell r="F31">
            <v>64213.91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64213.91</v>
          </cell>
          <cell r="Q31">
            <v>0</v>
          </cell>
          <cell r="R31">
            <v>0</v>
          </cell>
          <cell r="S31">
            <v>64213.91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64213.91</v>
          </cell>
        </row>
        <row r="32">
          <cell r="A32">
            <v>0</v>
          </cell>
          <cell r="B32" t="str">
            <v>Harald Tinkl</v>
          </cell>
          <cell r="C32">
            <v>35</v>
          </cell>
          <cell r="D32">
            <v>8880</v>
          </cell>
          <cell r="E32">
            <v>8880</v>
          </cell>
          <cell r="F32">
            <v>47600.71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47600.71</v>
          </cell>
          <cell r="Q32">
            <v>0</v>
          </cell>
          <cell r="R32">
            <v>0</v>
          </cell>
          <cell r="S32">
            <v>47600.71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47600.71</v>
          </cell>
        </row>
        <row r="33">
          <cell r="A33">
            <v>0</v>
          </cell>
          <cell r="B33" t="str">
            <v>Krois</v>
          </cell>
          <cell r="C33">
            <v>35</v>
          </cell>
          <cell r="D33">
            <v>8880</v>
          </cell>
          <cell r="E33">
            <v>8880</v>
          </cell>
          <cell r="F33">
            <v>47583.78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47583.78</v>
          </cell>
          <cell r="Q33">
            <v>0</v>
          </cell>
          <cell r="R33">
            <v>0</v>
          </cell>
          <cell r="S33">
            <v>47583.78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47583.78</v>
          </cell>
        </row>
        <row r="34">
          <cell r="A34">
            <v>0</v>
          </cell>
          <cell r="B34" t="str">
            <v>Pfeiffer</v>
          </cell>
          <cell r="C34">
            <v>35</v>
          </cell>
          <cell r="D34">
            <v>8880</v>
          </cell>
          <cell r="E34">
            <v>8880</v>
          </cell>
          <cell r="F34">
            <v>3539.46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3539.46</v>
          </cell>
          <cell r="Q34">
            <v>0</v>
          </cell>
          <cell r="R34">
            <v>0</v>
          </cell>
          <cell r="S34">
            <v>3539.46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3539.46</v>
          </cell>
        </row>
        <row r="35">
          <cell r="A35">
            <v>0</v>
          </cell>
          <cell r="B35" t="str">
            <v>Richter</v>
          </cell>
          <cell r="C35">
            <v>35</v>
          </cell>
          <cell r="D35">
            <v>8880</v>
          </cell>
          <cell r="E35">
            <v>8880</v>
          </cell>
          <cell r="F35">
            <v>66770.600000000006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66770.600000000006</v>
          </cell>
          <cell r="Q35">
            <v>0</v>
          </cell>
          <cell r="R35">
            <v>0</v>
          </cell>
          <cell r="S35">
            <v>66770.600000000006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66770.600000000006</v>
          </cell>
        </row>
        <row r="36">
          <cell r="A36">
            <v>0</v>
          </cell>
          <cell r="B36" t="str">
            <v>Schnaubelt</v>
          </cell>
          <cell r="C36">
            <v>35</v>
          </cell>
          <cell r="D36">
            <v>8880</v>
          </cell>
          <cell r="E36">
            <v>8880</v>
          </cell>
          <cell r="F36">
            <v>68073.02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68073.02</v>
          </cell>
          <cell r="Q36">
            <v>0</v>
          </cell>
          <cell r="R36">
            <v>0</v>
          </cell>
          <cell r="S36">
            <v>68073.02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68073.02</v>
          </cell>
        </row>
        <row r="37">
          <cell r="A37">
            <v>0</v>
          </cell>
          <cell r="B37" t="str">
            <v>Ugrinovich</v>
          </cell>
          <cell r="C37">
            <v>35</v>
          </cell>
          <cell r="D37">
            <v>8880</v>
          </cell>
          <cell r="E37">
            <v>8880</v>
          </cell>
          <cell r="F37">
            <v>2534725.5099999998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2534725.5099999998</v>
          </cell>
          <cell r="Q37">
            <v>0</v>
          </cell>
          <cell r="R37">
            <v>0</v>
          </cell>
          <cell r="S37">
            <v>2534725.5099999998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2534725.5099999998</v>
          </cell>
        </row>
        <row r="38">
          <cell r="E38" t="str">
            <v>8880 Ergebnis</v>
          </cell>
          <cell r="F38">
            <v>2832506.9899999998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2832506.9899999998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2832506.9899999998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2832506.9899999998</v>
          </cell>
        </row>
        <row r="39">
          <cell r="A39">
            <v>0</v>
          </cell>
          <cell r="B39" t="str">
            <v>Bell Group (DRS)</v>
          </cell>
          <cell r="C39">
            <v>8100</v>
          </cell>
          <cell r="D39">
            <v>99999</v>
          </cell>
          <cell r="E39">
            <v>9443</v>
          </cell>
          <cell r="F39">
            <v>5907407.4100000001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-267939.98</v>
          </cell>
          <cell r="N39">
            <v>5639467.4299999997</v>
          </cell>
          <cell r="Q39">
            <v>0</v>
          </cell>
          <cell r="R39">
            <v>0</v>
          </cell>
          <cell r="S39">
            <v>5639467.4299999997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5639467.4299999997</v>
          </cell>
        </row>
        <row r="40">
          <cell r="E40" t="str">
            <v>9443 Ergebnis</v>
          </cell>
          <cell r="F40">
            <v>5907407.4100000001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-267939.98</v>
          </cell>
          <cell r="N40">
            <v>5639467.4299999997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5639467.4299999997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5639467.4299999997</v>
          </cell>
        </row>
        <row r="41">
          <cell r="A41">
            <v>0</v>
          </cell>
          <cell r="B41" t="str">
            <v>Diskont Bank AG</v>
          </cell>
          <cell r="C41">
            <v>121</v>
          </cell>
          <cell r="D41">
            <v>99999</v>
          </cell>
          <cell r="E41" t="str">
            <v>FKobEb</v>
          </cell>
          <cell r="F41">
            <v>3505073.43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3505073.43</v>
          </cell>
          <cell r="Q41">
            <v>0</v>
          </cell>
          <cell r="R41">
            <v>0</v>
          </cell>
          <cell r="S41">
            <v>3505073.43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3505073.43</v>
          </cell>
        </row>
        <row r="42">
          <cell r="E42" t="str">
            <v>FKobEb Ergebnis</v>
          </cell>
          <cell r="F42">
            <v>3505073.43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3505073.43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3505073.43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3505073.43</v>
          </cell>
        </row>
        <row r="43">
          <cell r="A43">
            <v>0</v>
          </cell>
          <cell r="B43" t="str">
            <v>230.193 Bco de Galicia (Pos.5B)</v>
          </cell>
          <cell r="C43">
            <v>8101</v>
          </cell>
          <cell r="D43">
            <v>8067</v>
          </cell>
          <cell r="E43" t="str">
            <v>LEWB</v>
          </cell>
          <cell r="F43">
            <v>1702031.09</v>
          </cell>
          <cell r="G43">
            <v>2324230.1</v>
          </cell>
          <cell r="H43">
            <v>0</v>
          </cell>
          <cell r="I43">
            <v>0</v>
          </cell>
          <cell r="J43">
            <v>2324230.1</v>
          </cell>
          <cell r="K43">
            <v>0</v>
          </cell>
          <cell r="L43">
            <v>0</v>
          </cell>
          <cell r="M43">
            <v>-476565.45</v>
          </cell>
          <cell r="N43">
            <v>3549695.74</v>
          </cell>
          <cell r="Q43">
            <v>0</v>
          </cell>
          <cell r="R43">
            <v>2324230.1</v>
          </cell>
          <cell r="S43">
            <v>3549695.74</v>
          </cell>
          <cell r="T43">
            <v>0</v>
          </cell>
          <cell r="U43">
            <v>0</v>
          </cell>
          <cell r="V43">
            <v>0</v>
          </cell>
          <cell r="W43">
            <v>2324230.1</v>
          </cell>
          <cell r="X43">
            <v>3549695.74</v>
          </cell>
        </row>
        <row r="44">
          <cell r="A44">
            <v>0</v>
          </cell>
          <cell r="B44" t="str">
            <v>446.743 Bco Gen.de Negocios (3)</v>
          </cell>
          <cell r="C44">
            <v>8101</v>
          </cell>
          <cell r="D44">
            <v>8067</v>
          </cell>
          <cell r="E44" t="str">
            <v>LEWB</v>
          </cell>
          <cell r="F44">
            <v>1702031.09</v>
          </cell>
          <cell r="G44">
            <v>220148.54</v>
          </cell>
          <cell r="H44">
            <v>0</v>
          </cell>
          <cell r="I44">
            <v>0</v>
          </cell>
          <cell r="J44">
            <v>220148.54</v>
          </cell>
          <cell r="K44">
            <v>0</v>
          </cell>
          <cell r="L44">
            <v>2104081.56</v>
          </cell>
          <cell r="M44">
            <v>-476565.45</v>
          </cell>
          <cell r="N44">
            <v>3549695.74</v>
          </cell>
          <cell r="Q44">
            <v>0</v>
          </cell>
          <cell r="R44">
            <v>220148.54</v>
          </cell>
          <cell r="S44">
            <v>3549695.74</v>
          </cell>
          <cell r="T44">
            <v>0</v>
          </cell>
          <cell r="U44">
            <v>0</v>
          </cell>
          <cell r="V44">
            <v>0</v>
          </cell>
          <cell r="W44">
            <v>220148.54</v>
          </cell>
          <cell r="X44">
            <v>3549695.74</v>
          </cell>
        </row>
        <row r="45">
          <cell r="A45">
            <v>0</v>
          </cell>
          <cell r="B45" t="str">
            <v>611.224 Scotiabank Quilmes (5B)</v>
          </cell>
          <cell r="C45">
            <v>8101</v>
          </cell>
          <cell r="D45">
            <v>8067</v>
          </cell>
          <cell r="E45" t="str">
            <v>LEWB</v>
          </cell>
          <cell r="F45">
            <v>0</v>
          </cell>
          <cell r="G45">
            <v>2101681.35</v>
          </cell>
          <cell r="H45">
            <v>0</v>
          </cell>
          <cell r="I45">
            <v>0</v>
          </cell>
          <cell r="J45">
            <v>2101681.35</v>
          </cell>
          <cell r="K45">
            <v>0</v>
          </cell>
          <cell r="L45">
            <v>0</v>
          </cell>
          <cell r="M45">
            <v>28136.09</v>
          </cell>
          <cell r="N45">
            <v>2129817.44</v>
          </cell>
          <cell r="Q45">
            <v>0</v>
          </cell>
          <cell r="R45">
            <v>2101681.35</v>
          </cell>
          <cell r="S45">
            <v>2129817.44</v>
          </cell>
          <cell r="T45">
            <v>0</v>
          </cell>
          <cell r="U45">
            <v>0</v>
          </cell>
          <cell r="V45">
            <v>0</v>
          </cell>
          <cell r="W45">
            <v>2101681.35</v>
          </cell>
          <cell r="X45">
            <v>2129817.44</v>
          </cell>
        </row>
        <row r="46">
          <cell r="A46">
            <v>0</v>
          </cell>
          <cell r="B46" t="str">
            <v>686.689 Bco de Galicia (Pos.5B)</v>
          </cell>
          <cell r="C46">
            <v>8101</v>
          </cell>
          <cell r="D46">
            <v>8067</v>
          </cell>
          <cell r="E46" t="str">
            <v>LEWB</v>
          </cell>
          <cell r="F46">
            <v>170203.11</v>
          </cell>
          <cell r="G46">
            <v>232423.01</v>
          </cell>
          <cell r="H46">
            <v>0</v>
          </cell>
          <cell r="I46">
            <v>0</v>
          </cell>
          <cell r="J46">
            <v>232423.01</v>
          </cell>
          <cell r="K46">
            <v>0</v>
          </cell>
          <cell r="L46">
            <v>0</v>
          </cell>
          <cell r="M46">
            <v>-47656.55</v>
          </cell>
          <cell r="N46">
            <v>354969.57</v>
          </cell>
          <cell r="Q46">
            <v>0</v>
          </cell>
          <cell r="R46">
            <v>232423.01</v>
          </cell>
          <cell r="S46">
            <v>354969.57</v>
          </cell>
          <cell r="T46">
            <v>0</v>
          </cell>
          <cell r="U46">
            <v>0</v>
          </cell>
          <cell r="V46">
            <v>0</v>
          </cell>
          <cell r="W46">
            <v>232423.01</v>
          </cell>
          <cell r="X46">
            <v>354969.57</v>
          </cell>
        </row>
        <row r="47">
          <cell r="A47">
            <v>0</v>
          </cell>
          <cell r="B47" t="str">
            <v>191.233 7% Argentinien (Pos.5A)</v>
          </cell>
          <cell r="C47">
            <v>8101</v>
          </cell>
          <cell r="D47">
            <v>8539</v>
          </cell>
          <cell r="E47" t="str">
            <v>LEWB</v>
          </cell>
          <cell r="F47">
            <v>3925000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5232000</v>
          </cell>
          <cell r="M47">
            <v>0</v>
          </cell>
          <cell r="N47">
            <v>9157000</v>
          </cell>
          <cell r="Q47">
            <v>0</v>
          </cell>
          <cell r="R47">
            <v>0</v>
          </cell>
          <cell r="S47">
            <v>9157000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9157000</v>
          </cell>
        </row>
        <row r="48">
          <cell r="A48">
            <v>0</v>
          </cell>
          <cell r="B48" t="str">
            <v>BII CA International (23246829)</v>
          </cell>
          <cell r="C48">
            <v>8101</v>
          </cell>
          <cell r="D48">
            <v>8555</v>
          </cell>
          <cell r="E48" t="str">
            <v>LEWB</v>
          </cell>
          <cell r="F48">
            <v>15057568.74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-15057568.74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>
            <v>0</v>
          </cell>
          <cell r="B49" t="str">
            <v>CA Leasing S.A. (500.11.839)</v>
          </cell>
          <cell r="C49">
            <v>8101</v>
          </cell>
          <cell r="D49">
            <v>8555</v>
          </cell>
          <cell r="E49" t="str">
            <v>LEWB</v>
          </cell>
          <cell r="F49">
            <v>340406.22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-340406.22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>
            <v>0</v>
          </cell>
          <cell r="B50" t="str">
            <v>313.932 Bco BI CA (Pos.3)</v>
          </cell>
          <cell r="C50">
            <v>8101</v>
          </cell>
          <cell r="D50">
            <v>9443</v>
          </cell>
          <cell r="E50" t="str">
            <v>LEWB</v>
          </cell>
          <cell r="F50">
            <v>40848.75</v>
          </cell>
          <cell r="G50">
            <v>55781.52</v>
          </cell>
          <cell r="H50">
            <v>0</v>
          </cell>
          <cell r="I50">
            <v>0</v>
          </cell>
          <cell r="J50">
            <v>55781.52</v>
          </cell>
          <cell r="K50">
            <v>0</v>
          </cell>
          <cell r="L50">
            <v>0</v>
          </cell>
          <cell r="M50">
            <v>-11437.57</v>
          </cell>
          <cell r="N50">
            <v>85192.7</v>
          </cell>
          <cell r="Q50">
            <v>0</v>
          </cell>
          <cell r="R50">
            <v>55781.52</v>
          </cell>
          <cell r="S50">
            <v>85192.7</v>
          </cell>
          <cell r="T50">
            <v>0</v>
          </cell>
          <cell r="U50">
            <v>0</v>
          </cell>
          <cell r="V50">
            <v>0</v>
          </cell>
          <cell r="W50">
            <v>55781.52</v>
          </cell>
          <cell r="X50">
            <v>85192.7</v>
          </cell>
        </row>
        <row r="51">
          <cell r="A51">
            <v>0</v>
          </cell>
          <cell r="B51" t="str">
            <v>650.343 Bco BI CA (Pos.3)</v>
          </cell>
          <cell r="C51">
            <v>8101</v>
          </cell>
          <cell r="D51">
            <v>9443</v>
          </cell>
          <cell r="E51" t="str">
            <v>LEWB</v>
          </cell>
          <cell r="F51">
            <v>6808.12</v>
          </cell>
          <cell r="G51">
            <v>9296.92</v>
          </cell>
          <cell r="H51">
            <v>0</v>
          </cell>
          <cell r="I51">
            <v>0</v>
          </cell>
          <cell r="J51">
            <v>9296.92</v>
          </cell>
          <cell r="K51">
            <v>0</v>
          </cell>
          <cell r="L51">
            <v>0</v>
          </cell>
          <cell r="M51">
            <v>-1906.26</v>
          </cell>
          <cell r="N51">
            <v>14198.78</v>
          </cell>
          <cell r="Q51">
            <v>0</v>
          </cell>
          <cell r="R51">
            <v>9296.92</v>
          </cell>
          <cell r="S51">
            <v>14198.78</v>
          </cell>
          <cell r="T51">
            <v>0</v>
          </cell>
          <cell r="U51">
            <v>0</v>
          </cell>
          <cell r="V51">
            <v>0</v>
          </cell>
          <cell r="W51">
            <v>9296.92</v>
          </cell>
          <cell r="X51">
            <v>14198.78</v>
          </cell>
        </row>
        <row r="52">
          <cell r="A52">
            <v>0</v>
          </cell>
          <cell r="B52" t="str">
            <v>Bco B.I.Creditanstalt (08808528)</v>
          </cell>
          <cell r="C52">
            <v>8101</v>
          </cell>
          <cell r="D52">
            <v>9443</v>
          </cell>
          <cell r="E52" t="str">
            <v>LEWB</v>
          </cell>
          <cell r="F52">
            <v>680812.44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946148.63</v>
          </cell>
          <cell r="M52">
            <v>-207082.77</v>
          </cell>
          <cell r="N52">
            <v>1419878.3</v>
          </cell>
          <cell r="Q52">
            <v>0</v>
          </cell>
          <cell r="R52">
            <v>0</v>
          </cell>
          <cell r="S52">
            <v>1419878.3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1419878.3</v>
          </cell>
        </row>
        <row r="53">
          <cell r="E53" t="str">
            <v>LEWB Ergebnis</v>
          </cell>
          <cell r="F53">
            <v>23625709.560000002</v>
          </cell>
          <cell r="G53">
            <v>4943561.4399999995</v>
          </cell>
          <cell r="H53">
            <v>0</v>
          </cell>
          <cell r="I53">
            <v>0</v>
          </cell>
          <cell r="J53">
            <v>4943561.4399999995</v>
          </cell>
          <cell r="K53">
            <v>0</v>
          </cell>
          <cell r="L53">
            <v>-7115744.7699999996</v>
          </cell>
          <cell r="M53">
            <v>-1193077.96</v>
          </cell>
          <cell r="N53">
            <v>20260448.270000003</v>
          </cell>
          <cell r="O53">
            <v>0</v>
          </cell>
          <cell r="P53">
            <v>0</v>
          </cell>
          <cell r="Q53">
            <v>0</v>
          </cell>
          <cell r="R53">
            <v>4943561.4399999995</v>
          </cell>
          <cell r="S53">
            <v>20260448.270000003</v>
          </cell>
          <cell r="T53">
            <v>0</v>
          </cell>
          <cell r="U53">
            <v>0</v>
          </cell>
          <cell r="V53">
            <v>0</v>
          </cell>
          <cell r="W53">
            <v>4943561.4399999995</v>
          </cell>
          <cell r="X53">
            <v>20260448.270000003</v>
          </cell>
        </row>
        <row r="54">
          <cell r="A54">
            <v>0</v>
          </cell>
          <cell r="B54" t="str">
            <v>PEWB - PK-Kunden</v>
          </cell>
          <cell r="C54">
            <v>229</v>
          </cell>
          <cell r="D54">
            <v>8803</v>
          </cell>
          <cell r="E54" t="str">
            <v>PEWB</v>
          </cell>
          <cell r="F54">
            <v>131721941.59999999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131721941.59999999</v>
          </cell>
          <cell r="Q54">
            <v>0</v>
          </cell>
          <cell r="R54">
            <v>0</v>
          </cell>
          <cell r="S54">
            <v>131721941.59999999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131721941.59999999</v>
          </cell>
        </row>
        <row r="55">
          <cell r="A55">
            <v>0</v>
          </cell>
          <cell r="B55" t="str">
            <v>PEWB - FK-Kunden</v>
          </cell>
          <cell r="C55">
            <v>121</v>
          </cell>
          <cell r="D55">
            <v>8524</v>
          </cell>
          <cell r="E55" t="str">
            <v>PEWB</v>
          </cell>
          <cell r="F55">
            <v>1476392.96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1476392.96</v>
          </cell>
          <cell r="Q55">
            <v>0</v>
          </cell>
          <cell r="R55">
            <v>0</v>
          </cell>
          <cell r="S55">
            <v>1476392.96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1476392.96</v>
          </cell>
        </row>
        <row r="56">
          <cell r="E56" t="str">
            <v>PEWB Ergebnis</v>
          </cell>
          <cell r="F56">
            <v>133198334.55999999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133198334.55999999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133198334.55999999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133198334.55999999</v>
          </cell>
        </row>
        <row r="57">
          <cell r="A57">
            <v>0</v>
          </cell>
          <cell r="B57" t="str">
            <v>Dr. Itzlinger - Schadensfälle</v>
          </cell>
          <cell r="C57">
            <v>229</v>
          </cell>
          <cell r="D57">
            <v>229</v>
          </cell>
          <cell r="E57" t="str">
            <v>PuGobEb</v>
          </cell>
          <cell r="F57">
            <v>72672.83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72672.83</v>
          </cell>
          <cell r="Q57">
            <v>0</v>
          </cell>
          <cell r="R57">
            <v>0</v>
          </cell>
          <cell r="S57">
            <v>72672.83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72672.83</v>
          </cell>
        </row>
        <row r="58">
          <cell r="A58">
            <v>0</v>
          </cell>
          <cell r="B58" t="str">
            <v>Defraudation ehem Spk.Marchfeld</v>
          </cell>
          <cell r="C58">
            <v>0</v>
          </cell>
          <cell r="D58">
            <v>2252</v>
          </cell>
          <cell r="E58" t="str">
            <v>PuGobEb</v>
          </cell>
          <cell r="F58">
            <v>98429.98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98429.98</v>
          </cell>
          <cell r="Q58">
            <v>0</v>
          </cell>
          <cell r="R58">
            <v>0</v>
          </cell>
          <cell r="S58">
            <v>98429.98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98429.98</v>
          </cell>
        </row>
        <row r="59">
          <cell r="A59">
            <v>0</v>
          </cell>
          <cell r="B59" t="str">
            <v>Privatkredite / 8820</v>
          </cell>
          <cell r="C59">
            <v>0</v>
          </cell>
          <cell r="D59">
            <v>8820</v>
          </cell>
          <cell r="E59" t="str">
            <v>PuGobEb</v>
          </cell>
          <cell r="F59">
            <v>368152.49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368152.49</v>
          </cell>
          <cell r="Q59">
            <v>0</v>
          </cell>
          <cell r="R59">
            <v>0</v>
          </cell>
          <cell r="S59">
            <v>368152.49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368152.49</v>
          </cell>
        </row>
        <row r="60">
          <cell r="A60">
            <v>0</v>
          </cell>
          <cell r="B60" t="str">
            <v>Sonst Forderungen ex LB</v>
          </cell>
          <cell r="C60">
            <v>0</v>
          </cell>
          <cell r="D60">
            <v>8890</v>
          </cell>
          <cell r="E60" t="str">
            <v>PuGobEb</v>
          </cell>
          <cell r="F60">
            <v>902763.75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902763.75</v>
          </cell>
          <cell r="Q60">
            <v>0</v>
          </cell>
          <cell r="R60">
            <v>0</v>
          </cell>
          <cell r="S60">
            <v>902763.75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902763.75</v>
          </cell>
        </row>
        <row r="61">
          <cell r="A61">
            <v>0</v>
          </cell>
          <cell r="B61" t="str">
            <v>Josef Haas (ex CAIB)</v>
          </cell>
          <cell r="C61">
            <v>0</v>
          </cell>
          <cell r="D61">
            <v>99999</v>
          </cell>
          <cell r="E61" t="str">
            <v>PuGobEb</v>
          </cell>
          <cell r="F61">
            <v>196718.94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-196718.94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Result-P&amp;L"/>
      <sheetName val="E.Result-Tot.Rev."/>
      <sheetName val="E.Result-Maj.Ind."/>
      <sheetName val="Retail-Tot.Rev."/>
      <sheetName val="Retai-Spread&amp;Vol."/>
      <sheetName val="Retail-Spread&amp;Vol.1"/>
      <sheetName val="Retail-Key Ind."/>
      <sheetName val="Corp.-Tot.Rev."/>
      <sheetName val="Corp.-Spread&amp;Vol."/>
      <sheetName val="Corp.-Spread&amp;Vol.1"/>
      <sheetName val="Corp.-Key.Ind"/>
      <sheetName val="E_Result_P_L"/>
      <sheetName val="E_Result_Tot_Rev_"/>
      <sheetName val="E_Result_Maj_Ind_"/>
      <sheetName val="Retai_Spread_Vol_"/>
      <sheetName val="Corp__Spread_Vol_"/>
      <sheetName val="Costi04"/>
      <sheetName val="Workings"/>
    </sheetNames>
    <sheetDataSet>
      <sheetData sheetId="0" refreshError="1">
        <row r="3">
          <cell r="A3" t="str">
            <v>PLN mil</v>
          </cell>
          <cell r="D3" t="str">
            <v>August 2000</v>
          </cell>
          <cell r="F3" t="str">
            <v>August cumulative</v>
          </cell>
          <cell r="H3" t="str">
            <v>var. %</v>
          </cell>
          <cell r="J3" t="str">
            <v>Budget completion (66,67%)</v>
          </cell>
          <cell r="L3" t="str">
            <v>Budget 2000</v>
          </cell>
          <cell r="M3" t="str">
            <v>Forecast 2000</v>
          </cell>
          <cell r="N3" t="str">
            <v>Gap: Forecast to Budget</v>
          </cell>
          <cell r="Q3" t="str">
            <v>Gap: Forecast to New Market Forecast 
%</v>
          </cell>
        </row>
        <row r="4">
          <cell r="F4">
            <v>1999</v>
          </cell>
          <cell r="G4">
            <v>2000</v>
          </cell>
          <cell r="N4" t="str">
            <v>PLN</v>
          </cell>
          <cell r="O4" t="str">
            <v>%</v>
          </cell>
        </row>
        <row r="5">
          <cell r="A5" t="str">
            <v>Net revenues</v>
          </cell>
        </row>
        <row r="6">
          <cell r="B6" t="str">
            <v>Interest income</v>
          </cell>
          <cell r="D6">
            <v>604.71699999999998</v>
          </cell>
          <cell r="F6">
            <v>3350.2060000000001</v>
          </cell>
          <cell r="G6">
            <v>4576.7849999999999</v>
          </cell>
          <cell r="H6">
            <v>0.36612047139787812</v>
          </cell>
          <cell r="J6">
            <v>0.64634726733512216</v>
          </cell>
          <cell r="L6">
            <v>7081</v>
          </cell>
        </row>
        <row r="7">
          <cell r="B7" t="str">
            <v>Interest expense</v>
          </cell>
          <cell r="D7">
            <v>-393.38099999999997</v>
          </cell>
          <cell r="F7">
            <v>-2099.7269999999999</v>
          </cell>
          <cell r="G7">
            <v>-2902.1309999999999</v>
          </cell>
          <cell r="H7">
            <v>0.38214682194399557</v>
          </cell>
          <cell r="J7">
            <v>0.66946505190311412</v>
          </cell>
          <cell r="L7">
            <v>-4335</v>
          </cell>
        </row>
        <row r="8">
          <cell r="B8" t="str">
            <v>Net interest revenues</v>
          </cell>
          <cell r="D8">
            <v>211.33600000000001</v>
          </cell>
          <cell r="F8">
            <v>1250.4790000000003</v>
          </cell>
          <cell r="G8">
            <v>1674.654</v>
          </cell>
          <cell r="H8">
            <v>0.33921001472235812</v>
          </cell>
          <cell r="J8">
            <v>0.60985214857975234</v>
          </cell>
          <cell r="L8">
            <v>2746</v>
          </cell>
          <cell r="M8">
            <v>2603.546357180358</v>
          </cell>
          <cell r="N8">
            <v>-142.45364281964203</v>
          </cell>
          <cell r="O8">
            <v>-5.1876781798849976E-2</v>
          </cell>
          <cell r="Q8">
            <v>3.3856502867568618E-2</v>
          </cell>
        </row>
        <row r="9">
          <cell r="B9" t="str">
            <v>corporate</v>
          </cell>
          <cell r="L9">
            <v>1057.59988848631</v>
          </cell>
          <cell r="M9">
            <v>1038.9810755203791</v>
          </cell>
          <cell r="N9">
            <v>-18.618812965930829</v>
          </cell>
          <cell r="O9">
            <v>-1.7604779622829771E-2</v>
          </cell>
          <cell r="Q9" t="e">
            <v>#REF!</v>
          </cell>
        </row>
        <row r="10">
          <cell r="B10" t="str">
            <v>retail</v>
          </cell>
          <cell r="L10">
            <v>1548.7998975201999</v>
          </cell>
          <cell r="M10">
            <v>1535.192634050723</v>
          </cell>
          <cell r="N10">
            <v>-13.607263469476948</v>
          </cell>
          <cell r="O10">
            <v>-8.7856820569679039E-3</v>
          </cell>
          <cell r="Q10" t="e">
            <v>#REF!</v>
          </cell>
        </row>
        <row r="12">
          <cell r="B12" t="str">
            <v>Net commissions and fees</v>
          </cell>
          <cell r="D12">
            <v>83.251000000000005</v>
          </cell>
          <cell r="F12">
            <v>405.18900000000002</v>
          </cell>
          <cell r="G12">
            <v>603.79100000000005</v>
          </cell>
          <cell r="H12">
            <v>0.49014657357430735</v>
          </cell>
          <cell r="J12">
            <v>0.63893227513227524</v>
          </cell>
          <cell r="L12">
            <v>945</v>
          </cell>
          <cell r="M12">
            <v>933.85723613777475</v>
          </cell>
          <cell r="N12">
            <v>-11.142763862225252</v>
          </cell>
          <cell r="O12">
            <v>-1.1791284510291272E-2</v>
          </cell>
          <cell r="Q12">
            <v>8.8860758247065793E-3</v>
          </cell>
        </row>
        <row r="13">
          <cell r="B13" t="str">
            <v>corporate</v>
          </cell>
          <cell r="L13">
            <v>528.59987283999999</v>
          </cell>
          <cell r="M13">
            <v>538.32995489999996</v>
          </cell>
          <cell r="N13">
            <v>9.7300820599999724</v>
          </cell>
          <cell r="O13">
            <v>1.840727279733027E-2</v>
          </cell>
          <cell r="Q13" t="e">
            <v>#REF!</v>
          </cell>
        </row>
        <row r="14">
          <cell r="B14" t="str">
            <v>retail</v>
          </cell>
          <cell r="L14">
            <v>401.30030800000003</v>
          </cell>
          <cell r="M14">
            <v>391.62140063777468</v>
          </cell>
          <cell r="N14">
            <v>-9.6789073622253454</v>
          </cell>
          <cell r="O14">
            <v>-2.4118863527573829E-2</v>
          </cell>
          <cell r="Q14" t="e">
            <v>#REF!</v>
          </cell>
        </row>
        <row r="15">
          <cell r="B15" t="str">
            <v xml:space="preserve">Income from shares </v>
          </cell>
          <cell r="D15">
            <v>-1E-3</v>
          </cell>
          <cell r="F15">
            <v>50.982999999999997</v>
          </cell>
          <cell r="G15">
            <v>62.28</v>
          </cell>
          <cell r="H15">
            <v>0.22158366514328315</v>
          </cell>
          <cell r="J15">
            <v>1.1533333333333333</v>
          </cell>
          <cell r="L15">
            <v>54</v>
          </cell>
          <cell r="M15">
            <v>62.630794639999998</v>
          </cell>
          <cell r="N15">
            <v>8.6307946399999977</v>
          </cell>
          <cell r="O15">
            <v>0.15982953037037032</v>
          </cell>
          <cell r="Q15">
            <v>-4.0302866336709493E-2</v>
          </cell>
        </row>
        <row r="16">
          <cell r="B16" t="str">
            <v xml:space="preserve">Trading income </v>
          </cell>
          <cell r="D16">
            <v>9.2880000000000003</v>
          </cell>
          <cell r="F16">
            <v>35.476999999999997</v>
          </cell>
          <cell r="G16">
            <v>82.183999999999997</v>
          </cell>
          <cell r="H16">
            <v>1.3165431124390452</v>
          </cell>
          <cell r="J16">
            <v>1.3045079365079364</v>
          </cell>
          <cell r="L16">
            <v>63</v>
          </cell>
          <cell r="M16">
            <v>97.232025837500061</v>
          </cell>
          <cell r="N16">
            <v>34.232025837500061</v>
          </cell>
          <cell r="O16">
            <v>0.54336548948412799</v>
          </cell>
          <cell r="Q16">
            <v>0.22332132857124962</v>
          </cell>
        </row>
        <row r="17">
          <cell r="B17" t="str">
            <v>FX gains</v>
          </cell>
          <cell r="D17">
            <v>21.055</v>
          </cell>
          <cell r="F17">
            <v>215.26599999999999</v>
          </cell>
          <cell r="G17">
            <v>194.52099999999999</v>
          </cell>
          <cell r="H17">
            <v>-9.6369143292484666E-2</v>
          </cell>
          <cell r="J17">
            <v>0.70993065693430657</v>
          </cell>
          <cell r="L17">
            <v>274</v>
          </cell>
          <cell r="M17">
            <v>279.00022348525084</v>
          </cell>
          <cell r="N17">
            <v>5.0002234852508423</v>
          </cell>
          <cell r="O17">
            <v>1.8248990822083366E-2</v>
          </cell>
          <cell r="Q17">
            <v>5.0452648664347961E-2</v>
          </cell>
        </row>
        <row r="18">
          <cell r="B18" t="str">
            <v>Total banking revenues</v>
          </cell>
          <cell r="D18">
            <v>324.92900000000003</v>
          </cell>
          <cell r="F18">
            <v>1957.3940000000005</v>
          </cell>
          <cell r="G18">
            <v>2617.4300000000007</v>
          </cell>
          <cell r="H18">
            <v>0.33720140145520022</v>
          </cell>
          <cell r="J18">
            <v>0.64121264086232255</v>
          </cell>
          <cell r="L18">
            <v>4082</v>
          </cell>
          <cell r="M18">
            <v>3976.2666372808835</v>
          </cell>
          <cell r="N18">
            <v>-105.73336271911649</v>
          </cell>
          <cell r="O18">
            <v>-2.5902342655344558E-2</v>
          </cell>
          <cell r="Q18">
            <v>3.1654741928707875E-2</v>
          </cell>
        </row>
        <row r="20">
          <cell r="B20" t="str">
            <v>Net other operating income</v>
          </cell>
          <cell r="D20">
            <v>4.1310000000000002</v>
          </cell>
          <cell r="F20">
            <v>26.623999999999999</v>
          </cell>
          <cell r="G20">
            <v>30.533000000000001</v>
          </cell>
          <cell r="H20">
            <v>0.14682241586538472</v>
          </cell>
          <cell r="J20">
            <v>0.72697619047619055</v>
          </cell>
          <cell r="L20">
            <v>42</v>
          </cell>
          <cell r="M20">
            <v>42</v>
          </cell>
          <cell r="N20">
            <v>0</v>
          </cell>
          <cell r="O20">
            <v>0</v>
          </cell>
          <cell r="Q20">
            <v>4.6645138141370715E-3</v>
          </cell>
        </row>
        <row r="21">
          <cell r="B21" t="str">
            <v>Total net revenues</v>
          </cell>
          <cell r="D21">
            <v>329.06000000000006</v>
          </cell>
          <cell r="F21">
            <v>1984.0180000000005</v>
          </cell>
          <cell r="G21">
            <v>2647.9630000000006</v>
          </cell>
          <cell r="H21">
            <v>0.33464666147182132</v>
          </cell>
          <cell r="J21">
            <v>0.64208608147429691</v>
          </cell>
          <cell r="L21">
            <v>4124</v>
          </cell>
          <cell r="M21">
            <v>4018.2666372808835</v>
          </cell>
          <cell r="N21">
            <v>-105.73336271911649</v>
          </cell>
          <cell r="O21">
            <v>-2.5638545761182466E-2</v>
          </cell>
          <cell r="Q21">
            <v>3.1365135313642968E-2</v>
          </cell>
        </row>
        <row r="23">
          <cell r="A23" t="str">
            <v>Costs</v>
          </cell>
        </row>
        <row r="24">
          <cell r="B24" t="str">
            <v>Personnel cost</v>
          </cell>
          <cell r="D24">
            <v>-97.635999999999996</v>
          </cell>
          <cell r="F24">
            <v>-760.44600000000003</v>
          </cell>
          <cell r="G24">
            <v>-815.29</v>
          </cell>
          <cell r="H24">
            <v>7.2120834352472019E-2</v>
          </cell>
          <cell r="J24">
            <v>0.7164865102381579</v>
          </cell>
          <cell r="L24">
            <v>-1137.9000000000001</v>
          </cell>
          <cell r="M24">
            <v>-1193</v>
          </cell>
          <cell r="N24">
            <v>-55.099999999999909</v>
          </cell>
          <cell r="O24">
            <v>4.8422532735741194E-2</v>
          </cell>
          <cell r="Q24">
            <v>-5.9517907449362526E-3</v>
          </cell>
        </row>
        <row r="25">
          <cell r="B25" t="str">
            <v>Non personnel cost</v>
          </cell>
          <cell r="D25">
            <v>-54.646000000000001</v>
          </cell>
          <cell r="F25">
            <v>-435.93200000000002</v>
          </cell>
          <cell r="G25">
            <v>-471.58800000000002</v>
          </cell>
          <cell r="H25">
            <v>8.1792573153611117E-2</v>
          </cell>
          <cell r="J25">
            <v>0.58874906367041202</v>
          </cell>
          <cell r="L25">
            <v>-801</v>
          </cell>
          <cell r="M25">
            <v>-786</v>
          </cell>
          <cell r="N25">
            <v>15</v>
          </cell>
          <cell r="O25">
            <v>-1.8726591760299626E-2</v>
          </cell>
          <cell r="Q25">
            <v>-3.2258064516129087E-2</v>
          </cell>
        </row>
        <row r="26">
          <cell r="B26" t="str">
            <v>Depreciation</v>
          </cell>
          <cell r="D26">
            <v>-17.937000000000001</v>
          </cell>
          <cell r="F26">
            <v>-135.53</v>
          </cell>
          <cell r="G26">
            <v>-144.27500000000001</v>
          </cell>
          <cell r="H26">
            <v>6.4524459529255548E-2</v>
          </cell>
          <cell r="J26">
            <v>0.59617768595041321</v>
          </cell>
          <cell r="L26">
            <v>-242</v>
          </cell>
          <cell r="M26">
            <v>-225</v>
          </cell>
          <cell r="N26">
            <v>17</v>
          </cell>
          <cell r="O26">
            <v>-7.0247933884297523E-2</v>
          </cell>
          <cell r="Q26" t="e">
            <v>#REF!</v>
          </cell>
        </row>
        <row r="27">
          <cell r="B27" t="str">
            <v>Bank Guarantee Fund *</v>
          </cell>
          <cell r="D27">
            <v>-2.75</v>
          </cell>
          <cell r="F27">
            <v>-15.414</v>
          </cell>
          <cell r="G27">
            <v>-21.999778879999997</v>
          </cell>
          <cell r="H27">
            <v>0.42725956143765392</v>
          </cell>
          <cell r="J27">
            <v>0.62499371818181804</v>
          </cell>
          <cell r="L27">
            <v>-35.200000000000003</v>
          </cell>
          <cell r="M27">
            <v>-33</v>
          </cell>
          <cell r="N27">
            <v>2.2000000000000028</v>
          </cell>
          <cell r="O27">
            <v>-6.2500000000000069E-2</v>
          </cell>
          <cell r="Q27" t="e">
            <v>#REF!</v>
          </cell>
        </row>
        <row r="28">
          <cell r="B28" t="str">
            <v>Total costs *</v>
          </cell>
          <cell r="D28">
            <v>-172.96899999999999</v>
          </cell>
          <cell r="F28">
            <v>-1347.3220000000001</v>
          </cell>
          <cell r="G28">
            <v>-1453.1527788799999</v>
          </cell>
          <cell r="H28">
            <v>7.8548987458083364E-2</v>
          </cell>
          <cell r="J28">
            <v>0.65572527362483646</v>
          </cell>
          <cell r="L28">
            <v>-2216.1</v>
          </cell>
          <cell r="M28">
            <v>-2237</v>
          </cell>
          <cell r="N28">
            <v>-20.900000000000091</v>
          </cell>
          <cell r="O28">
            <v>9.4309823563919013E-3</v>
          </cell>
          <cell r="Q28">
            <v>-1.7399539315438941E-2</v>
          </cell>
        </row>
        <row r="30">
          <cell r="B30" t="str">
            <v>Adjusted operating income *</v>
          </cell>
          <cell r="D30">
            <v>156.09100000000007</v>
          </cell>
          <cell r="F30">
            <v>636.69600000000037</v>
          </cell>
          <cell r="G30">
            <v>1194.8102211200007</v>
          </cell>
          <cell r="H30">
            <v>0.87657880859939441</v>
          </cell>
          <cell r="J30">
            <v>0.62624362970805636</v>
          </cell>
          <cell r="L30">
            <v>1907.9</v>
          </cell>
          <cell r="M30">
            <v>1781.2666372808835</v>
          </cell>
          <cell r="N30">
            <v>-126.63336271911658</v>
          </cell>
          <cell r="O30">
            <v>-6.6373165637148998E-2</v>
          </cell>
          <cell r="Q30">
            <v>9.9918020073977903E-2</v>
          </cell>
        </row>
        <row r="31">
          <cell r="B31" t="str">
            <v>BGF Staropolski cost</v>
          </cell>
          <cell r="D31">
            <v>0</v>
          </cell>
          <cell r="F31">
            <v>0</v>
          </cell>
          <cell r="G31">
            <v>-89.766221119999997</v>
          </cell>
          <cell r="H31" t="str">
            <v>-</v>
          </cell>
          <cell r="J31" t="str">
            <v>-</v>
          </cell>
          <cell r="L31">
            <v>0</v>
          </cell>
          <cell r="M31">
            <v>-89.766221119999997</v>
          </cell>
          <cell r="N31">
            <v>-89.766221119999997</v>
          </cell>
          <cell r="O31" t="str">
            <v>-</v>
          </cell>
          <cell r="Q31">
            <v>-89.766000000000005</v>
          </cell>
        </row>
        <row r="32">
          <cell r="B32" t="str">
            <v>Operating income</v>
          </cell>
          <cell r="D32">
            <v>156.09100000000007</v>
          </cell>
          <cell r="F32">
            <v>636.69600000000037</v>
          </cell>
          <cell r="G32">
            <v>1105.0440000000008</v>
          </cell>
          <cell r="H32">
            <v>0.73559123977534047</v>
          </cell>
          <cell r="J32">
            <v>0.57919387808585399</v>
          </cell>
          <cell r="L32">
            <v>1907.9</v>
          </cell>
          <cell r="M32">
            <v>1691.5004161608836</v>
          </cell>
          <cell r="N32">
            <v>-216.39958383911653</v>
          </cell>
          <cell r="O32">
            <v>-0.11342291725935139</v>
          </cell>
          <cell r="Q32">
            <v>0.10578132021751099</v>
          </cell>
        </row>
        <row r="34">
          <cell r="B34" t="str">
            <v>Net Provisions</v>
          </cell>
          <cell r="D34">
            <v>-66.655000000000001</v>
          </cell>
          <cell r="F34">
            <v>-127.21899999999999</v>
          </cell>
          <cell r="G34">
            <v>-399.488</v>
          </cell>
          <cell r="H34">
            <v>2.1401598817786653</v>
          </cell>
          <cell r="J34">
            <v>1.1586078886310904</v>
          </cell>
          <cell r="L34">
            <v>-344.8</v>
          </cell>
          <cell r="M34">
            <v>-620</v>
          </cell>
          <cell r="N34">
            <v>-275.2</v>
          </cell>
          <cell r="O34">
            <v>0.79814385150812062</v>
          </cell>
          <cell r="Q34">
            <v>0.34974801075444373</v>
          </cell>
        </row>
        <row r="35">
          <cell r="B35" t="str">
            <v>Extraordinary gain/loss</v>
          </cell>
          <cell r="D35">
            <v>-0.03</v>
          </cell>
          <cell r="F35">
            <v>0.27800000000000002</v>
          </cell>
          <cell r="G35">
            <v>0.55400000000000005</v>
          </cell>
          <cell r="H35" t="str">
            <v>-</v>
          </cell>
          <cell r="J35" t="str">
            <v>-</v>
          </cell>
          <cell r="L35">
            <v>0</v>
          </cell>
          <cell r="M35">
            <v>0</v>
          </cell>
          <cell r="N35">
            <v>0</v>
          </cell>
          <cell r="O35" t="str">
            <v>-</v>
          </cell>
          <cell r="Q35" t="e">
            <v>#REF!</v>
          </cell>
        </row>
        <row r="36">
          <cell r="B36" t="str">
            <v>Pre - Tax Profit</v>
          </cell>
          <cell r="D36">
            <v>89.406000000000063</v>
          </cell>
          <cell r="F36">
            <v>509.75500000000039</v>
          </cell>
          <cell r="G36">
            <v>706.1100000000007</v>
          </cell>
          <cell r="H36">
            <v>0.385194848505655</v>
          </cell>
          <cell r="J36">
            <v>0.45173693301772161</v>
          </cell>
          <cell r="L36">
            <v>1563.1000000000001</v>
          </cell>
          <cell r="M36">
            <v>1071.5004161608836</v>
          </cell>
          <cell r="N36">
            <v>-491.59958383911658</v>
          </cell>
          <cell r="O36">
            <v>-0.31450296451865939</v>
          </cell>
          <cell r="Q36">
            <v>5.2049096999894171E-4</v>
          </cell>
        </row>
        <row r="37">
          <cell r="B37" t="str">
            <v>Tax</v>
          </cell>
          <cell r="D37">
            <v>-30.175000000000001</v>
          </cell>
          <cell r="F37">
            <v>-158.79900000000001</v>
          </cell>
          <cell r="G37">
            <v>-196.39099999999999</v>
          </cell>
          <cell r="H37">
            <v>0.23672693152979543</v>
          </cell>
          <cell r="J37">
            <v>0.39263122960783059</v>
          </cell>
          <cell r="L37">
            <v>-500.19200000000001</v>
          </cell>
          <cell r="M37">
            <v>-321.45012484826515</v>
          </cell>
          <cell r="N37">
            <v>178.74187515173486</v>
          </cell>
          <cell r="O37">
            <v>-0.35734652923624299</v>
          </cell>
          <cell r="Q37">
            <v>5.2017955592151526E-4</v>
          </cell>
        </row>
        <row r="39">
          <cell r="B39" t="str">
            <v>Net Profit</v>
          </cell>
          <cell r="D39">
            <v>59.231000000000066</v>
          </cell>
          <cell r="F39">
            <v>350.95600000000036</v>
          </cell>
          <cell r="G39">
            <v>509.71900000000073</v>
          </cell>
          <cell r="H39">
            <v>0.45237294703609632</v>
          </cell>
          <cell r="J39">
            <v>0.47955138168119976</v>
          </cell>
          <cell r="L39">
            <v>1062.9080000000001</v>
          </cell>
          <cell r="M39">
            <v>750.05029131261836</v>
          </cell>
          <cell r="N39">
            <v>-312.85770868738177</v>
          </cell>
          <cell r="O39">
            <v>-0.29434128700450252</v>
          </cell>
          <cell r="Q39">
            <v>5.206244332342496E-4</v>
          </cell>
        </row>
        <row r="41">
          <cell r="B41" t="str">
            <v>* excluding BGF Staropolski (89,8 mil PLN)</v>
          </cell>
        </row>
      </sheetData>
      <sheetData sheetId="1" refreshError="1">
        <row r="3">
          <cell r="B3" t="str">
            <v>PLN mil</v>
          </cell>
          <cell r="D3" t="str">
            <v>August 2000</v>
          </cell>
          <cell r="F3" t="str">
            <v>August cumulative</v>
          </cell>
          <cell r="H3" t="str">
            <v>var. %</v>
          </cell>
          <cell r="J3" t="str">
            <v>Budget completion (66,67%)</v>
          </cell>
          <cell r="L3" t="str">
            <v>Budget 2000</v>
          </cell>
          <cell r="M3" t="str">
            <v>Forecast 2000</v>
          </cell>
          <cell r="N3" t="str">
            <v>Gap: Forecast to Budget</v>
          </cell>
        </row>
        <row r="4">
          <cell r="F4">
            <v>1999</v>
          </cell>
          <cell r="G4">
            <v>2000</v>
          </cell>
          <cell r="N4" t="str">
            <v>PLN</v>
          </cell>
          <cell r="O4" t="str">
            <v>%</v>
          </cell>
        </row>
        <row r="5">
          <cell r="A5" t="str">
            <v>Total banking revenue</v>
          </cell>
          <cell r="D5">
            <v>324.92899999999997</v>
          </cell>
          <cell r="F5">
            <v>1957.394</v>
          </cell>
          <cell r="G5">
            <v>2617.4299999999994</v>
          </cell>
          <cell r="H5">
            <v>0.33720140145519983</v>
          </cell>
          <cell r="J5">
            <v>0.6411969381587701</v>
          </cell>
          <cell r="L5">
            <v>4082.0999668465101</v>
          </cell>
          <cell r="M5">
            <v>3976.266637280884</v>
          </cell>
          <cell r="N5">
            <v>-105.83332956562617</v>
          </cell>
          <cell r="O5">
            <v>-2.5926197404563849E-2</v>
          </cell>
        </row>
        <row r="6">
          <cell r="B6" t="str">
            <v xml:space="preserve">Total banking revenue - Retail </v>
          </cell>
          <cell r="D6">
            <v>171.0431029125991</v>
          </cell>
          <cell r="F6">
            <v>737.92056134923666</v>
          </cell>
          <cell r="G6">
            <v>1239.6720900845658</v>
          </cell>
          <cell r="H6">
            <v>0.67995331071668619</v>
          </cell>
          <cell r="J6">
            <v>0.63371432360876767</v>
          </cell>
          <cell r="L6">
            <v>1956.2002055201999</v>
          </cell>
          <cell r="M6">
            <v>1930.3381392584979</v>
          </cell>
          <cell r="N6">
            <v>-25.862066261702012</v>
          </cell>
          <cell r="O6">
            <v>-1.3220562081898297E-2</v>
          </cell>
        </row>
        <row r="7">
          <cell r="B7" t="str">
            <v xml:space="preserve">   Network</v>
          </cell>
          <cell r="D7">
            <v>149.26923108000005</v>
          </cell>
          <cell r="F7">
            <v>637.486046827</v>
          </cell>
          <cell r="G7">
            <v>1087.34867132</v>
          </cell>
          <cell r="H7">
            <v>0.70568230745148064</v>
          </cell>
          <cell r="J7">
            <v>0.6231257785961748</v>
          </cell>
          <cell r="L7">
            <v>1744.9906722999999</v>
          </cell>
          <cell r="M7">
            <v>1678.4888680926692</v>
          </cell>
          <cell r="N7">
            <v>-66.501804207330679</v>
          </cell>
          <cell r="O7">
            <v>-3.8110120164526383E-2</v>
          </cell>
        </row>
        <row r="8">
          <cell r="B8" t="str">
            <v xml:space="preserve">   Other</v>
          </cell>
          <cell r="D8">
            <v>21.773871832599049</v>
          </cell>
          <cell r="F8">
            <v>100.43451452223665</v>
          </cell>
          <cell r="G8">
            <v>152.32341876456584</v>
          </cell>
          <cell r="H8">
            <v>0.51664414856947172</v>
          </cell>
          <cell r="J8">
            <v>0.72119575495561816</v>
          </cell>
          <cell r="L8">
            <v>211.2095332202</v>
          </cell>
          <cell r="M8">
            <v>251.84927116582861</v>
          </cell>
          <cell r="N8">
            <v>40.63973794562861</v>
          </cell>
          <cell r="O8">
            <v>0.19241431637112222</v>
          </cell>
        </row>
        <row r="10">
          <cell r="B10" t="str">
            <v>Total banking revenue - Corporate</v>
          </cell>
          <cell r="D10">
            <v>123.6546165259296</v>
          </cell>
          <cell r="G10">
            <v>1045.092470650314</v>
          </cell>
          <cell r="J10">
            <v>0.65391855007099686</v>
          </cell>
          <cell r="L10">
            <v>1598.1997613263102</v>
          </cell>
          <cell r="M10">
            <v>1602.0090909656301</v>
          </cell>
          <cell r="N10">
            <v>3.8093296393199125</v>
          </cell>
          <cell r="O10">
            <v>2.3835128320621418E-3</v>
          </cell>
        </row>
        <row r="11">
          <cell r="B11" t="str">
            <v xml:space="preserve">   Domestic</v>
          </cell>
          <cell r="D11">
            <v>117.2206165259296</v>
          </cell>
          <cell r="G11">
            <v>988.82247065031402</v>
          </cell>
          <cell r="J11">
            <v>0.65737443660969042</v>
          </cell>
          <cell r="L11">
            <v>1504.1997613263102</v>
          </cell>
          <cell r="M11">
            <v>1515.0090909656301</v>
          </cell>
          <cell r="N11">
            <v>10.809329639319913</v>
          </cell>
          <cell r="O11">
            <v>7.186099823462886E-3</v>
          </cell>
        </row>
        <row r="12">
          <cell r="B12" t="str">
            <v xml:space="preserve">      Network</v>
          </cell>
          <cell r="D12">
            <v>113.84165292200004</v>
          </cell>
          <cell r="F12">
            <v>814.91944016499997</v>
          </cell>
          <cell r="G12">
            <v>934.85166346900007</v>
          </cell>
          <cell r="H12">
            <v>0.14717064950581737</v>
          </cell>
          <cell r="J12">
            <v>0.64759221554422308</v>
          </cell>
          <cell r="L12">
            <v>1443.5807612100002</v>
          </cell>
          <cell r="M12">
            <v>1448.595047797131</v>
          </cell>
          <cell r="N12">
            <v>5.0142865871307549</v>
          </cell>
          <cell r="O12">
            <v>3.4735061050050376E-3</v>
          </cell>
        </row>
        <row r="13">
          <cell r="B13" t="str">
            <v xml:space="preserve">      Other</v>
          </cell>
          <cell r="D13">
            <v>3.3789636039295656</v>
          </cell>
          <cell r="G13">
            <v>53.970807181313937</v>
          </cell>
          <cell r="J13">
            <v>0.89032823170556852</v>
          </cell>
          <cell r="L13">
            <v>60.619000116310005</v>
          </cell>
          <cell r="M13">
            <v>66.414043168499191</v>
          </cell>
          <cell r="N13">
            <v>5.795043052189186</v>
          </cell>
          <cell r="O13">
            <v>9.5597800047348275E-2</v>
          </cell>
        </row>
        <row r="14">
          <cell r="B14" t="str">
            <v xml:space="preserve">   Foreign*/</v>
          </cell>
          <cell r="D14">
            <v>6.4340000000000002</v>
          </cell>
          <cell r="F14">
            <v>53.268897530000004</v>
          </cell>
          <cell r="G14">
            <v>56.27</v>
          </cell>
          <cell r="H14">
            <v>5.633873815972712E-2</v>
          </cell>
          <cell r="J14">
            <v>0.59861702127659577</v>
          </cell>
          <cell r="L14">
            <v>94</v>
          </cell>
          <cell r="M14">
            <v>87</v>
          </cell>
          <cell r="N14">
            <v>-7</v>
          </cell>
          <cell r="O14">
            <v>-7.4468085106382975E-2</v>
          </cell>
        </row>
        <row r="16">
          <cell r="B16" t="str">
            <v>Total banking revenue</v>
          </cell>
        </row>
        <row r="17">
          <cell r="B17" t="str">
            <v xml:space="preserve">  Investment division</v>
          </cell>
          <cell r="D17">
            <v>11.666868646214716</v>
          </cell>
          <cell r="G17">
            <v>194.45100777052568</v>
          </cell>
          <cell r="J17">
            <v>0.4429407921879856</v>
          </cell>
          <cell r="L17">
            <v>439</v>
          </cell>
          <cell r="M17">
            <v>212.30911772828432</v>
          </cell>
          <cell r="N17">
            <v>-226.69088227171568</v>
          </cell>
          <cell r="O17">
            <v>-0.51638014184901071</v>
          </cell>
        </row>
        <row r="18">
          <cell r="B18" t="str">
            <v xml:space="preserve">  Other</v>
          </cell>
          <cell r="D18">
            <v>18.564411915256585</v>
          </cell>
          <cell r="G18">
            <v>138.21443149459407</v>
          </cell>
          <cell r="J18">
            <v>1.5582235794204518</v>
          </cell>
          <cell r="L18">
            <v>88.7</v>
          </cell>
          <cell r="M18">
            <v>231.61028932847168</v>
          </cell>
          <cell r="N18">
            <v>142.91028932847166</v>
          </cell>
          <cell r="O18">
            <v>1.6111644794641675</v>
          </cell>
        </row>
        <row r="20">
          <cell r="A20" t="str">
            <v>*) Including interbranch transactions, not verified by planning and control, based on information obtained from foreign branches</v>
          </cell>
        </row>
      </sheetData>
      <sheetData sheetId="2" refreshError="1">
        <row r="2">
          <cell r="E2" t="str">
            <v>July 2000</v>
          </cell>
          <cell r="G2" t="str">
            <v>August 2000</v>
          </cell>
          <cell r="H2" t="str">
            <v>Change
(to August 99)</v>
          </cell>
          <cell r="I2" t="str">
            <v>Budget 2000</v>
          </cell>
        </row>
        <row r="4">
          <cell r="B4" t="str">
            <v>ROE</v>
          </cell>
          <cell r="D4" t="str">
            <v>%</v>
          </cell>
          <cell r="E4">
            <v>0.19532781557903672</v>
          </cell>
          <cell r="G4">
            <v>0.19170643134742091</v>
          </cell>
          <cell r="H4">
            <v>5.2654806894041366</v>
          </cell>
          <cell r="I4">
            <v>0.22231918008784773</v>
          </cell>
        </row>
        <row r="6">
          <cell r="B6" t="str">
            <v>Productivity</v>
          </cell>
        </row>
        <row r="7">
          <cell r="B7" t="str">
            <v xml:space="preserve">   Total banking revenue per capita *)</v>
          </cell>
          <cell r="D7" t="str">
            <v xml:space="preserve">PLN </v>
          </cell>
          <cell r="E7">
            <v>168940.77679561678</v>
          </cell>
          <cell r="G7">
            <v>170291.51284257291</v>
          </cell>
          <cell r="H7">
            <v>0.4475292756289122</v>
          </cell>
          <cell r="I7">
            <v>186052.87146763902</v>
          </cell>
        </row>
        <row r="8">
          <cell r="B8" t="str">
            <v xml:space="preserve">   Average total costs  per capita *) **)</v>
          </cell>
          <cell r="D8" t="str">
            <v xml:space="preserve">PLN </v>
          </cell>
          <cell r="E8">
            <v>94340.304342347212</v>
          </cell>
          <cell r="G8">
            <v>94542.962030260227</v>
          </cell>
          <cell r="H8">
            <v>0.16753634332606682</v>
          </cell>
          <cell r="I8">
            <v>101007</v>
          </cell>
        </row>
        <row r="9">
          <cell r="B9" t="str">
            <v xml:space="preserve">   Net commissions and fees income / Personnel cost</v>
          </cell>
          <cell r="D9" t="str">
            <v>%</v>
          </cell>
          <cell r="E9">
            <v>0.72533560740969882</v>
          </cell>
          <cell r="G9">
            <v>0.74058433195550055</v>
          </cell>
          <cell r="H9">
            <v>20.775359841229037</v>
          </cell>
          <cell r="I9">
            <v>0.83047719483258631</v>
          </cell>
        </row>
        <row r="10">
          <cell r="B10" t="str">
            <v xml:space="preserve">   Average total number of positions</v>
          </cell>
          <cell r="D10" t="str">
            <v>number</v>
          </cell>
          <cell r="E10">
            <v>23262.6</v>
          </cell>
          <cell r="G10">
            <v>23055.435555555552</v>
          </cell>
          <cell r="H10">
            <v>-7.6218060685354638E-2</v>
          </cell>
          <cell r="I10">
            <v>21940</v>
          </cell>
        </row>
        <row r="11">
          <cell r="B11" t="str">
            <v xml:space="preserve">   Personnel cost/General banking expenses</v>
          </cell>
          <cell r="D11" t="str">
            <v>%</v>
          </cell>
          <cell r="E11">
            <v>0.52385415526114087</v>
          </cell>
          <cell r="G11">
            <v>0.5284075184763426</v>
          </cell>
          <cell r="H11">
            <v>-3.6005442938968679</v>
          </cell>
          <cell r="I11">
            <v>0.5134696087721673</v>
          </cell>
        </row>
        <row r="13">
          <cell r="B13" t="str">
            <v xml:space="preserve">   Non performing loans / Total loans ***)</v>
          </cell>
          <cell r="D13" t="str">
            <v>%</v>
          </cell>
          <cell r="E13">
            <v>0.10553220419516701</v>
          </cell>
          <cell r="G13">
            <v>0.10861805840417393</v>
          </cell>
          <cell r="H13">
            <v>0.36180584041739378</v>
          </cell>
        </row>
        <row r="14">
          <cell r="B14" t="str">
            <v xml:space="preserve">   Cost / Income **) ***)</v>
          </cell>
          <cell r="D14" t="str">
            <v>%</v>
          </cell>
          <cell r="E14">
            <v>0.55206439375860061</v>
          </cell>
          <cell r="G14">
            <v>0.54878137605397059</v>
          </cell>
          <cell r="H14">
            <v>-12.621862394602946</v>
          </cell>
          <cell r="I14">
            <v>0.5373666343355965</v>
          </cell>
        </row>
        <row r="15">
          <cell r="B15" t="str">
            <v>*) annualised</v>
          </cell>
        </row>
        <row r="16">
          <cell r="B16" t="str">
            <v>**) excluding Bank Staropolski BGF cost</v>
          </cell>
        </row>
        <row r="17">
          <cell r="B17" t="str">
            <v>***) change to Dec 99</v>
          </cell>
        </row>
      </sheetData>
      <sheetData sheetId="3" refreshError="1"/>
      <sheetData sheetId="4" refreshError="1">
        <row r="3">
          <cell r="D3" t="str">
            <v>July 2000 cumulative</v>
          </cell>
          <cell r="E3" t="str">
            <v>August 2000 cumulative</v>
          </cell>
          <cell r="F3" t="str">
            <v>Difference (August - July) p.p.</v>
          </cell>
          <cell r="H3" t="str">
            <v>Budget 2000</v>
          </cell>
          <cell r="I3" t="str">
            <v>Revised forecast 2000</v>
          </cell>
          <cell r="J3" t="str">
            <v>Difference (For. - Budg.) p.p.</v>
          </cell>
        </row>
        <row r="4">
          <cell r="A4" t="str">
            <v>Spread</v>
          </cell>
        </row>
        <row r="5">
          <cell r="B5" t="str">
            <v>Loans</v>
          </cell>
        </row>
        <row r="6">
          <cell r="A6" t="str">
            <v xml:space="preserve"> </v>
          </cell>
          <cell r="B6" t="str">
            <v xml:space="preserve">     FX</v>
          </cell>
          <cell r="D6">
            <v>5.0603946099999998E-2</v>
          </cell>
          <cell r="E6">
            <v>5.0664947799999999E-2</v>
          </cell>
          <cell r="F6">
            <v>6.1001700000000436E-3</v>
          </cell>
          <cell r="H6">
            <v>4.3075170500000003E-2</v>
          </cell>
          <cell r="I6">
            <v>4.7865637061026985E-2</v>
          </cell>
          <cell r="J6">
            <v>0.4790466561026982</v>
          </cell>
        </row>
        <row r="7">
          <cell r="B7" t="str">
            <v xml:space="preserve">     PLN</v>
          </cell>
          <cell r="D7">
            <v>5.1895909300000001E-2</v>
          </cell>
          <cell r="E7">
            <v>5.1375162000000002E-2</v>
          </cell>
          <cell r="F7">
            <v>-5.2074729999999902E-2</v>
          </cell>
          <cell r="H7">
            <v>4.4740843099999997E-2</v>
          </cell>
          <cell r="I7">
            <v>5.1668034624017783E-2</v>
          </cell>
          <cell r="J7">
            <v>0.69271915240177862</v>
          </cell>
        </row>
        <row r="8">
          <cell r="B8" t="str">
            <v>Deposits</v>
          </cell>
        </row>
        <row r="9">
          <cell r="B9" t="str">
            <v xml:space="preserve">     FX</v>
          </cell>
          <cell r="D9">
            <v>2.3836639100000001E-2</v>
          </cell>
          <cell r="E9">
            <v>2.4022214E-2</v>
          </cell>
          <cell r="F9">
            <v>1.8557489999999899E-2</v>
          </cell>
          <cell r="H9">
            <v>1.8947840099999998E-2</v>
          </cell>
          <cell r="I9">
            <v>2.362573940005502E-2</v>
          </cell>
          <cell r="J9">
            <v>0.46778993000550217</v>
          </cell>
        </row>
        <row r="10">
          <cell r="B10" t="str">
            <v xml:space="preserve">     PLN</v>
          </cell>
          <cell r="D10">
            <v>5.0135798400000001E-2</v>
          </cell>
          <cell r="E10">
            <v>5.0224169399999997E-2</v>
          </cell>
          <cell r="F10">
            <v>8.8370999999996813E-3</v>
          </cell>
          <cell r="H10">
            <v>4.5491491299999999E-2</v>
          </cell>
          <cell r="I10">
            <v>4.9434152747130936E-2</v>
          </cell>
          <cell r="J10">
            <v>0.39426614471309362</v>
          </cell>
        </row>
        <row r="12">
          <cell r="B12" t="str">
            <v>PLN mil.</v>
          </cell>
          <cell r="D12" t="str">
            <v>July 2000 cumulative</v>
          </cell>
          <cell r="E12" t="str">
            <v>August 2000 cumulative</v>
          </cell>
          <cell r="F12" t="str">
            <v xml:space="preserve">Difference (August - July) </v>
          </cell>
          <cell r="H12" t="str">
            <v>Budget 2000</v>
          </cell>
          <cell r="I12" t="str">
            <v>Revised forecast 2000</v>
          </cell>
          <cell r="J12" t="str">
            <v>Difference (For. - Budg.)</v>
          </cell>
        </row>
        <row r="13">
          <cell r="A13" t="str">
            <v>Volumes</v>
          </cell>
        </row>
        <row r="14">
          <cell r="B14" t="str">
            <v>Loans</v>
          </cell>
        </row>
        <row r="15">
          <cell r="A15" t="str">
            <v xml:space="preserve"> </v>
          </cell>
          <cell r="B15" t="str">
            <v xml:space="preserve">     FX</v>
          </cell>
          <cell r="D15">
            <v>237.0549086</v>
          </cell>
          <cell r="E15">
            <v>251.24537823999998</v>
          </cell>
          <cell r="F15">
            <v>14.190469639999975</v>
          </cell>
          <cell r="H15">
            <v>200.5711163</v>
          </cell>
          <cell r="I15">
            <v>301.24864685318596</v>
          </cell>
          <cell r="J15">
            <v>100.67753055318596</v>
          </cell>
        </row>
        <row r="16">
          <cell r="B16" t="str">
            <v xml:space="preserve">     PLN</v>
          </cell>
          <cell r="D16">
            <v>3446.1</v>
          </cell>
          <cell r="E16">
            <v>3485.6198964999999</v>
          </cell>
          <cell r="F16">
            <v>39.519896499999959</v>
          </cell>
          <cell r="H16">
            <v>4498.6004050000001</v>
          </cell>
          <cell r="I16">
            <v>3612.6788384306051</v>
          </cell>
          <cell r="J16">
            <v>-885.92156656939505</v>
          </cell>
        </row>
        <row r="17">
          <cell r="B17" t="str">
            <v>Deposits</v>
          </cell>
        </row>
        <row r="18">
          <cell r="B18" t="str">
            <v xml:space="preserve">     FX</v>
          </cell>
          <cell r="D18">
            <v>15563.193143999999</v>
          </cell>
          <cell r="E18">
            <v>15608.617527</v>
          </cell>
          <cell r="F18">
            <v>45.424383000001399</v>
          </cell>
          <cell r="H18">
            <v>16417.160795</v>
          </cell>
          <cell r="I18">
            <v>15879.552119953567</v>
          </cell>
          <cell r="J18">
            <v>-537.60867504643284</v>
          </cell>
        </row>
        <row r="19">
          <cell r="B19" t="str">
            <v xml:space="preserve">     PLN</v>
          </cell>
          <cell r="D19">
            <v>16975.505850999998</v>
          </cell>
          <cell r="E19">
            <v>17131.092794</v>
          </cell>
          <cell r="F19">
            <v>155.58694300000207</v>
          </cell>
          <cell r="H19">
            <v>22003.370418000002</v>
          </cell>
          <cell r="I19">
            <v>17919.991768718643</v>
          </cell>
          <cell r="J19">
            <v>-4083.3786492813597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D3" t="str">
            <v>July 2000 cumulative</v>
          </cell>
          <cell r="E3" t="str">
            <v>August 2000 cumulative</v>
          </cell>
          <cell r="F3" t="str">
            <v>Difference (August - July) p.p.</v>
          </cell>
          <cell r="H3" t="str">
            <v>Budget 2000</v>
          </cell>
          <cell r="I3" t="str">
            <v>Revised forecast 2000</v>
          </cell>
          <cell r="J3" t="str">
            <v>Difference (For. - Budg.) p.p.</v>
          </cell>
        </row>
        <row r="4">
          <cell r="A4" t="str">
            <v>Spread</v>
          </cell>
        </row>
        <row r="5">
          <cell r="B5" t="str">
            <v>Loans</v>
          </cell>
        </row>
        <row r="6">
          <cell r="A6" t="str">
            <v xml:space="preserve"> </v>
          </cell>
          <cell r="B6" t="str">
            <v xml:space="preserve">     FX</v>
          </cell>
          <cell r="D6">
            <v>1.9016993499999999E-2</v>
          </cell>
          <cell r="E6">
            <v>1.86969419E-2</v>
          </cell>
          <cell r="F6">
            <v>-3.2005159999999935E-2</v>
          </cell>
          <cell r="H6">
            <v>1.7930555300000001E-2</v>
          </cell>
          <cell r="I6">
            <v>1.8962034767697172E-2</v>
          </cell>
          <cell r="J6">
            <v>0.1031479467697171</v>
          </cell>
        </row>
        <row r="7">
          <cell r="B7" t="str">
            <v xml:space="preserve">     PLN</v>
          </cell>
          <cell r="D7">
            <v>2.3370571499999999E-2</v>
          </cell>
          <cell r="E7">
            <v>2.2235182400000001E-2</v>
          </cell>
          <cell r="F7">
            <v>-0.11353890999999984</v>
          </cell>
          <cell r="H7">
            <v>2.5718157299999999E-2</v>
          </cell>
          <cell r="I7">
            <v>2.2144872849244001E-2</v>
          </cell>
          <cell r="J7">
            <v>-0.3573284450755998</v>
          </cell>
        </row>
        <row r="8">
          <cell r="B8" t="str">
            <v>Deposits</v>
          </cell>
        </row>
        <row r="9">
          <cell r="B9" t="str">
            <v xml:space="preserve">     FX</v>
          </cell>
          <cell r="D9">
            <v>1.07345663E-2</v>
          </cell>
          <cell r="E9">
            <v>1.15298255E-2</v>
          </cell>
          <cell r="F9">
            <v>7.9525920000000055E-2</v>
          </cell>
          <cell r="H9">
            <v>1.8017975700000001E-2</v>
          </cell>
          <cell r="I9">
            <v>1.1269645565258554E-2</v>
          </cell>
          <cell r="J9">
            <v>-0.67483301347414471</v>
          </cell>
        </row>
        <row r="10">
          <cell r="B10" t="str">
            <v xml:space="preserve">     PLN</v>
          </cell>
          <cell r="D10">
            <v>6.3668517999999993E-2</v>
          </cell>
          <cell r="E10">
            <v>6.3073087799999997E-2</v>
          </cell>
          <cell r="F10">
            <v>-5.9543019999999669E-2</v>
          </cell>
          <cell r="H10">
            <v>4.2551632999999998E-2</v>
          </cell>
          <cell r="I10">
            <v>6.3122903469473302E-2</v>
          </cell>
          <cell r="J10">
            <v>2.0571270469473304</v>
          </cell>
        </row>
        <row r="12">
          <cell r="B12" t="str">
            <v>PLN mil.</v>
          </cell>
          <cell r="D12" t="str">
            <v>July 2000 cumulative</v>
          </cell>
          <cell r="E12" t="str">
            <v>August 2000 cumulative</v>
          </cell>
          <cell r="F12" t="str">
            <v>Difference (August - July)</v>
          </cell>
          <cell r="H12" t="str">
            <v>Budget 2000</v>
          </cell>
          <cell r="I12" t="str">
            <v>Revised forecast 2000</v>
          </cell>
          <cell r="J12" t="str">
            <v>Difference (For. - Budg.)</v>
          </cell>
        </row>
        <row r="13">
          <cell r="A13" t="str">
            <v>Volumes</v>
          </cell>
        </row>
        <row r="14">
          <cell r="B14" t="str">
            <v>Loans</v>
          </cell>
        </row>
        <row r="15">
          <cell r="A15" t="str">
            <v xml:space="preserve"> </v>
          </cell>
          <cell r="B15" t="str">
            <v xml:space="preserve">     FX</v>
          </cell>
          <cell r="D15">
            <v>5354.5</v>
          </cell>
          <cell r="E15">
            <v>5400.2249519999996</v>
          </cell>
          <cell r="F15">
            <v>45.724951999999575</v>
          </cell>
          <cell r="H15">
            <v>5708.2912960000003</v>
          </cell>
          <cell r="I15">
            <v>5631.8863089572724</v>
          </cell>
          <cell r="J15">
            <v>-76.404987042727953</v>
          </cell>
        </row>
        <row r="16">
          <cell r="B16" t="str">
            <v xml:space="preserve">     PLN</v>
          </cell>
          <cell r="D16">
            <v>11225.1</v>
          </cell>
          <cell r="E16">
            <v>11297.382689</v>
          </cell>
          <cell r="F16">
            <v>72.282688999999664</v>
          </cell>
          <cell r="H16">
            <v>13820.246781</v>
          </cell>
          <cell r="I16">
            <v>11968.472938963649</v>
          </cell>
          <cell r="J16">
            <v>-1851.7738420363512</v>
          </cell>
        </row>
        <row r="17">
          <cell r="B17" t="str">
            <v>Deposits</v>
          </cell>
        </row>
        <row r="18">
          <cell r="B18" t="str">
            <v xml:space="preserve">     FX</v>
          </cell>
          <cell r="D18">
            <v>1165.7</v>
          </cell>
          <cell r="E18">
            <v>1186.6514141</v>
          </cell>
          <cell r="F18">
            <v>20.951414099999965</v>
          </cell>
          <cell r="H18">
            <v>821.02993185000003</v>
          </cell>
          <cell r="I18">
            <v>1207.3123226819775</v>
          </cell>
          <cell r="J18">
            <v>386.28239083197752</v>
          </cell>
        </row>
        <row r="19">
          <cell r="B19" t="str">
            <v xml:space="preserve">     PLN</v>
          </cell>
          <cell r="D19">
            <v>8574.9</v>
          </cell>
          <cell r="E19">
            <v>8656.0098675999998</v>
          </cell>
          <cell r="F19">
            <v>81.109867600000143</v>
          </cell>
          <cell r="H19">
            <v>11650.469069000001</v>
          </cell>
          <cell r="I19">
            <v>9021.0035091016471</v>
          </cell>
          <cell r="J19">
            <v>-2629.4655598983536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.-Reven."/>
      <sheetName val="HR"/>
      <sheetName val="HR1"/>
      <sheetName val="NonHR"/>
      <sheetName val="Regions"/>
      <sheetName val="Branches"/>
      <sheetName val="Mark.Share"/>
      <sheetName val="Mark.ShareCDM"/>
      <sheetName val="P&amp;L_CDM"/>
      <sheetName val="Subsid.-Reven."/>
      <sheetName val="Invest__Reven_"/>
      <sheetName val="Subsid__Reven_"/>
      <sheetName val="E.Result-P&amp;L"/>
      <sheetName val="E.Result-Tot.Rev."/>
      <sheetName val="E.Result-Maj.Ind."/>
      <sheetName val="Retai-Spread&amp;Vol."/>
      <sheetName val="Corp.-Spread&amp;Vol."/>
      <sheetName val="macro"/>
    </sheetNames>
    <sheetDataSet>
      <sheetData sheetId="0" refreshError="1">
        <row r="3">
          <cell r="B3" t="str">
            <v>Total Investment</v>
          </cell>
          <cell r="E3" t="str">
            <v>Treasury</v>
          </cell>
          <cell r="H3" t="str">
            <v>Custody</v>
          </cell>
          <cell r="K3" t="str">
            <v>Capital Markets Dept.</v>
          </cell>
        </row>
        <row r="4">
          <cell r="B4" t="str">
            <v>August
(cumul.)</v>
          </cell>
          <cell r="C4" t="str">
            <v>Budget</v>
          </cell>
          <cell r="D4" t="str">
            <v>Budget completion (66,67%)</v>
          </cell>
          <cell r="E4" t="str">
            <v>August
(cumul.)</v>
          </cell>
          <cell r="F4" t="str">
            <v>Budget</v>
          </cell>
          <cell r="G4" t="str">
            <v>Budget completion (66,67%)</v>
          </cell>
          <cell r="H4" t="str">
            <v>August
(cumul.)</v>
          </cell>
          <cell r="I4" t="str">
            <v>Budget</v>
          </cell>
          <cell r="J4" t="str">
            <v>Budget completion (66,67%)</v>
          </cell>
          <cell r="K4" t="str">
            <v>August
(cumul.)</v>
          </cell>
          <cell r="L4" t="str">
            <v>Budget</v>
          </cell>
          <cell r="M4" t="str">
            <v>Budget completion (66,67%)</v>
          </cell>
        </row>
        <row r="5">
          <cell r="A5" t="str">
            <v>Net interest</v>
          </cell>
          <cell r="B5">
            <v>-124.66382214947447</v>
          </cell>
          <cell r="C5">
            <v>54</v>
          </cell>
          <cell r="D5">
            <v>-2.3085892990643422</v>
          </cell>
          <cell r="E5">
            <v>-57.863628618419874</v>
          </cell>
          <cell r="F5">
            <v>149</v>
          </cell>
          <cell r="G5">
            <v>-0.38834650079476424</v>
          </cell>
          <cell r="H5">
            <v>7.1409010847359511</v>
          </cell>
          <cell r="I5">
            <v>8</v>
          </cell>
          <cell r="J5">
            <v>0.89261263559199389</v>
          </cell>
          <cell r="K5">
            <v>-73.941094615790547</v>
          </cell>
          <cell r="L5">
            <v>-103</v>
          </cell>
          <cell r="M5">
            <v>0.71787470500767525</v>
          </cell>
        </row>
        <row r="6">
          <cell r="A6" t="str">
            <v>Fees and commissions</v>
          </cell>
          <cell r="B6">
            <v>5.5493699700000008</v>
          </cell>
          <cell r="C6">
            <v>12</v>
          </cell>
          <cell r="D6">
            <v>0.46244749750000008</v>
          </cell>
          <cell r="E6">
            <v>-5.0264064099999999</v>
          </cell>
          <cell r="F6">
            <v>0</v>
          </cell>
          <cell r="G6" t="str">
            <v>-</v>
          </cell>
          <cell r="H6">
            <v>10.66516438</v>
          </cell>
          <cell r="I6">
            <v>12</v>
          </cell>
          <cell r="J6">
            <v>0.88876369833333335</v>
          </cell>
          <cell r="K6">
            <v>-8.9388000000000009E-2</v>
          </cell>
          <cell r="L6">
            <v>0</v>
          </cell>
          <cell r="M6" t="str">
            <v>-</v>
          </cell>
        </row>
        <row r="7">
          <cell r="A7" t="str">
            <v>Dividends</v>
          </cell>
          <cell r="B7">
            <v>57.494274140000002</v>
          </cell>
          <cell r="C7">
            <v>49</v>
          </cell>
          <cell r="D7">
            <v>1.1733525334693877</v>
          </cell>
          <cell r="E7">
            <v>0</v>
          </cell>
          <cell r="F7">
            <v>0</v>
          </cell>
          <cell r="G7" t="str">
            <v>-</v>
          </cell>
          <cell r="H7">
            <v>0</v>
          </cell>
          <cell r="I7">
            <v>0</v>
          </cell>
          <cell r="J7" t="str">
            <v>-</v>
          </cell>
          <cell r="K7">
            <v>57.494274140000002</v>
          </cell>
          <cell r="L7">
            <v>49</v>
          </cell>
          <cell r="M7">
            <v>1.1733525334693877</v>
          </cell>
        </row>
        <row r="8">
          <cell r="A8" t="str">
            <v>Trading activities</v>
          </cell>
          <cell r="B8">
            <v>63.801700329999996</v>
          </cell>
          <cell r="C8">
            <v>57</v>
          </cell>
          <cell r="D8">
            <v>1.1193280759649122</v>
          </cell>
          <cell r="E8">
            <v>58.684046969999997</v>
          </cell>
          <cell r="F8">
            <v>53</v>
          </cell>
          <cell r="G8">
            <v>1.1072461692452831</v>
          </cell>
          <cell r="H8">
            <v>0</v>
          </cell>
          <cell r="I8">
            <v>0</v>
          </cell>
          <cell r="J8" t="str">
            <v>-</v>
          </cell>
          <cell r="K8">
            <v>5.1176533599999994</v>
          </cell>
          <cell r="L8">
            <v>4</v>
          </cell>
          <cell r="M8">
            <v>1.2794133399999998</v>
          </cell>
        </row>
        <row r="9">
          <cell r="A9" t="str">
            <v>FX gains</v>
          </cell>
          <cell r="B9">
            <v>192.26948548000001</v>
          </cell>
          <cell r="C9">
            <v>267</v>
          </cell>
          <cell r="D9">
            <v>0.72011043250936335</v>
          </cell>
          <cell r="E9">
            <v>192.00845821000001</v>
          </cell>
          <cell r="F9">
            <v>266</v>
          </cell>
          <cell r="G9">
            <v>0.72183630906015039</v>
          </cell>
          <cell r="H9">
            <v>0.26102727000000003</v>
          </cell>
          <cell r="I9">
            <v>1</v>
          </cell>
          <cell r="J9">
            <v>0.26102727000000003</v>
          </cell>
          <cell r="K9">
            <v>0</v>
          </cell>
          <cell r="L9">
            <v>0</v>
          </cell>
          <cell r="M9" t="str">
            <v>-</v>
          </cell>
        </row>
        <row r="10">
          <cell r="A10" t="str">
            <v>Total banking revenue</v>
          </cell>
          <cell r="B10">
            <v>194.45100777052554</v>
          </cell>
          <cell r="C10">
            <v>439</v>
          </cell>
          <cell r="D10">
            <v>0.44294079218798527</v>
          </cell>
          <cell r="E10">
            <v>187.80247015158014</v>
          </cell>
          <cell r="F10">
            <v>468</v>
          </cell>
          <cell r="G10">
            <v>0.40128732938371825</v>
          </cell>
          <cell r="H10">
            <v>18.067092734735951</v>
          </cell>
          <cell r="I10">
            <v>21</v>
          </cell>
          <cell r="J10">
            <v>0.86033774927314055</v>
          </cell>
          <cell r="K10">
            <v>-11.418555115790546</v>
          </cell>
          <cell r="L10">
            <v>-50</v>
          </cell>
          <cell r="M10">
            <v>0.22837110231581093</v>
          </cell>
        </row>
      </sheetData>
      <sheetData sheetId="1" refreshError="1">
        <row r="1">
          <cell r="C1" t="str">
            <v>31 August 2000</v>
          </cell>
          <cell r="D1" t="str">
            <v>Change           (to 31 Dec 99)</v>
          </cell>
          <cell r="E1" t="str">
            <v>Budget     2000</v>
          </cell>
          <cell r="F1" t="str">
            <v>% of achievement</v>
          </cell>
        </row>
        <row r="2">
          <cell r="A2" t="str">
            <v>Personnel headcount</v>
          </cell>
        </row>
        <row r="3">
          <cell r="B3" t="str">
            <v>Bank only - Total</v>
          </cell>
          <cell r="C3">
            <v>21688</v>
          </cell>
          <cell r="D3">
            <v>-2725</v>
          </cell>
          <cell r="E3">
            <v>20569</v>
          </cell>
          <cell r="F3">
            <v>0.70889698231009368</v>
          </cell>
        </row>
        <row r="4">
          <cell r="B4" t="str">
            <v>Subsidiaries - Total</v>
          </cell>
          <cell r="C4">
            <v>3746</v>
          </cell>
          <cell r="D4">
            <v>1254</v>
          </cell>
          <cell r="E4">
            <v>3666</v>
          </cell>
          <cell r="F4">
            <v>1.0681431005110733</v>
          </cell>
        </row>
        <row r="5">
          <cell r="B5" t="str">
            <v>Group Total</v>
          </cell>
          <cell r="C5">
            <v>25434</v>
          </cell>
          <cell r="D5">
            <v>-1471</v>
          </cell>
          <cell r="E5">
            <v>24235</v>
          </cell>
          <cell r="F5">
            <v>0.55093632958801497</v>
          </cell>
        </row>
        <row r="6">
          <cell r="A6" t="str">
            <v>Personnel headcount total change</v>
          </cell>
        </row>
        <row r="7">
          <cell r="B7" t="str">
            <v>Change for the group</v>
          </cell>
          <cell r="C7">
            <v>-1471</v>
          </cell>
          <cell r="E7">
            <v>-2670</v>
          </cell>
          <cell r="F7">
            <v>0.55093632958801497</v>
          </cell>
        </row>
        <row r="8">
          <cell r="B8" t="str">
            <v xml:space="preserve">  Change for the bank</v>
          </cell>
          <cell r="C8">
            <v>-2725</v>
          </cell>
          <cell r="E8">
            <v>-3844</v>
          </cell>
          <cell r="F8">
            <v>0.70889698231009368</v>
          </cell>
        </row>
        <row r="9">
          <cell r="B9" t="str">
            <v xml:space="preserve">  Change for the subsidiaries</v>
          </cell>
          <cell r="C9">
            <v>1254</v>
          </cell>
          <cell r="E9">
            <v>1174</v>
          </cell>
          <cell r="F9">
            <v>1.0681431005110733</v>
          </cell>
        </row>
        <row r="11">
          <cell r="B11" t="str">
            <v>Change for the bank with outsourcing</v>
          </cell>
          <cell r="C11">
            <v>-2725</v>
          </cell>
          <cell r="E11">
            <v>-3844</v>
          </cell>
          <cell r="F11">
            <v>0.70889698231009368</v>
          </cell>
        </row>
        <row r="12">
          <cell r="B12" t="str">
            <v xml:space="preserve">  Outsourcing (-)</v>
          </cell>
          <cell r="C12">
            <v>-1321</v>
          </cell>
          <cell r="E12">
            <v>-1874</v>
          </cell>
          <cell r="F12">
            <v>0.70490928495197436</v>
          </cell>
        </row>
        <row r="14">
          <cell r="B14" t="str">
            <v>Change for the bank without outsourcing</v>
          </cell>
          <cell r="C14">
            <v>-1404</v>
          </cell>
          <cell r="E14">
            <v>-1970</v>
          </cell>
          <cell r="F14">
            <v>0.71269035532994929</v>
          </cell>
        </row>
        <row r="15">
          <cell r="B15" t="str">
            <v xml:space="preserve">  Retirement (-)</v>
          </cell>
          <cell r="C15">
            <v>-170</v>
          </cell>
          <cell r="E15">
            <v>-140</v>
          </cell>
          <cell r="F15">
            <v>1.2142857142857142</v>
          </cell>
        </row>
        <row r="16">
          <cell r="B16" t="str">
            <v xml:space="preserve">  Natural leavers (-)</v>
          </cell>
          <cell r="C16">
            <v>-982</v>
          </cell>
          <cell r="E16">
            <v>-1433</v>
          </cell>
          <cell r="F16">
            <v>0.68527564549895326</v>
          </cell>
        </row>
        <row r="17">
          <cell r="B17" t="str">
            <v xml:space="preserve">  Incentivised leavers (-)</v>
          </cell>
          <cell r="C17">
            <v>-300</v>
          </cell>
          <cell r="E17">
            <v>-310</v>
          </cell>
          <cell r="F17">
            <v>0.967741935483871</v>
          </cell>
        </row>
        <row r="18">
          <cell r="B18" t="str">
            <v xml:space="preserve">  Change driven</v>
          </cell>
          <cell r="C18">
            <v>0</v>
          </cell>
          <cell r="E18">
            <v>-400</v>
          </cell>
          <cell r="F18">
            <v>0</v>
          </cell>
        </row>
        <row r="19">
          <cell r="B19" t="str">
            <v xml:space="preserve">  New hires (+)</v>
          </cell>
          <cell r="C19">
            <v>48</v>
          </cell>
          <cell r="E19">
            <v>313</v>
          </cell>
          <cell r="F19">
            <v>0.15335463258785942</v>
          </cell>
        </row>
        <row r="21">
          <cell r="B21" t="str">
            <v>Change for subsidiaries</v>
          </cell>
          <cell r="C21">
            <v>1254</v>
          </cell>
          <cell r="E21">
            <v>1174</v>
          </cell>
          <cell r="F21">
            <v>1.0681431005110733</v>
          </cell>
        </row>
        <row r="22">
          <cell r="B22" t="str">
            <v xml:space="preserve">  Outsourced entities from bank (+)</v>
          </cell>
          <cell r="C22">
            <v>1321</v>
          </cell>
          <cell r="E22">
            <v>1874</v>
          </cell>
          <cell r="F22">
            <v>0.70490928495197436</v>
          </cell>
        </row>
        <row r="23">
          <cell r="B23" t="str">
            <v xml:space="preserve">  Divestitures - other reduction (-)</v>
          </cell>
          <cell r="C23">
            <v>0</v>
          </cell>
          <cell r="E23">
            <v>-700</v>
          </cell>
          <cell r="F23">
            <v>0</v>
          </cell>
        </row>
        <row r="24">
          <cell r="B24" t="str">
            <v xml:space="preserve">  Leavers (-)</v>
          </cell>
          <cell r="C24">
            <v>-158</v>
          </cell>
          <cell r="E24">
            <v>0</v>
          </cell>
          <cell r="F24" t="str">
            <v>n/a</v>
          </cell>
        </row>
        <row r="25">
          <cell r="B25" t="str">
            <v xml:space="preserve">  New hires (+)</v>
          </cell>
          <cell r="C25">
            <v>91</v>
          </cell>
          <cell r="E25">
            <v>0</v>
          </cell>
          <cell r="F25" t="str">
            <v>n/a</v>
          </cell>
        </row>
      </sheetData>
      <sheetData sheetId="2" refreshError="1"/>
      <sheetData sheetId="3" refreshError="1">
        <row r="3">
          <cell r="A3" t="str">
            <v>PLN mil</v>
          </cell>
          <cell r="B3" t="str">
            <v>Aug 1999
cumulative</v>
          </cell>
          <cell r="C3" t="str">
            <v>Aug 2000
cumulative</v>
          </cell>
          <cell r="D3" t="str">
            <v>Budget 2000</v>
          </cell>
          <cell r="E3" t="str">
            <v>Change
(to Aug 99)</v>
          </cell>
          <cell r="F3" t="str">
            <v>Budget completion</v>
          </cell>
        </row>
        <row r="4">
          <cell r="A4" t="str">
            <v>Non personnel costs:</v>
          </cell>
          <cell r="B4">
            <v>435.93189999999998</v>
          </cell>
          <cell r="C4">
            <v>471.58789999999993</v>
          </cell>
          <cell r="D4">
            <v>801.01519999999994</v>
          </cell>
          <cell r="E4">
            <v>8.1792591916306084E-2</v>
          </cell>
          <cell r="F4">
            <v>0.58873776677396383</v>
          </cell>
        </row>
        <row r="5">
          <cell r="A5" t="str">
            <v>Property related costs</v>
          </cell>
          <cell r="B5">
            <v>124.3412</v>
          </cell>
          <cell r="C5">
            <v>129.40010000000001</v>
          </cell>
          <cell r="D5">
            <v>176.66883999999999</v>
          </cell>
          <cell r="E5">
            <v>4.0685629541937898E-2</v>
          </cell>
          <cell r="F5">
            <v>0.73244438577849957</v>
          </cell>
        </row>
        <row r="6">
          <cell r="A6" t="str">
            <v>IT costs</v>
          </cell>
          <cell r="B6">
            <v>69.096500000000006</v>
          </cell>
          <cell r="C6">
            <v>77.288399999999996</v>
          </cell>
          <cell r="D6">
            <v>110.23192</v>
          </cell>
          <cell r="E6">
            <v>0.11855737989623193</v>
          </cell>
          <cell r="F6">
            <v>0.70114355261162098</v>
          </cell>
        </row>
        <row r="7">
          <cell r="A7" t="str">
            <v>Communication</v>
          </cell>
          <cell r="B7">
            <v>71.687600000000003</v>
          </cell>
          <cell r="C7">
            <v>74.052000000000007</v>
          </cell>
          <cell r="D7">
            <v>101.33465</v>
          </cell>
          <cell r="E7">
            <v>3.2981994096608104E-2</v>
          </cell>
          <cell r="F7">
            <v>0.73076682062848208</v>
          </cell>
        </row>
        <row r="8">
          <cell r="A8" t="str">
            <v>Marketing costs</v>
          </cell>
          <cell r="B8">
            <v>14.027900000000001</v>
          </cell>
          <cell r="C8">
            <v>19.8856</v>
          </cell>
          <cell r="D8">
            <v>55.872419999999998</v>
          </cell>
          <cell r="E8">
            <v>0.41757497558437107</v>
          </cell>
          <cell r="F8">
            <v>0.35591084116277766</v>
          </cell>
        </row>
        <row r="9">
          <cell r="A9" t="str">
            <v>Operating services</v>
          </cell>
          <cell r="B9">
            <v>19.531400000000001</v>
          </cell>
          <cell r="C9">
            <v>26.3857</v>
          </cell>
          <cell r="D9">
            <v>29.235229999999998</v>
          </cell>
          <cell r="E9">
            <v>0.35093746480027022</v>
          </cell>
          <cell r="F9">
            <v>0.90253095323689947</v>
          </cell>
        </row>
        <row r="10">
          <cell r="A10" t="str">
            <v>Office supplies and forms</v>
          </cell>
          <cell r="B10">
            <v>24.2514</v>
          </cell>
          <cell r="C10">
            <v>21.2362</v>
          </cell>
          <cell r="D10">
            <v>31.979050000000001</v>
          </cell>
          <cell r="E10">
            <v>-0.1243309664596683</v>
          </cell>
          <cell r="F10">
            <v>0.66406600571311525</v>
          </cell>
        </row>
        <row r="11">
          <cell r="A11" t="str">
            <v>Staff training, training centres and publications</v>
          </cell>
          <cell r="B11">
            <v>11.6906</v>
          </cell>
          <cell r="C11">
            <v>9.2962000000000007</v>
          </cell>
          <cell r="D11">
            <v>28.421830000000003</v>
          </cell>
          <cell r="E11">
            <v>-0.20481412416813502</v>
          </cell>
          <cell r="F11">
            <v>0.32707957228651358</v>
          </cell>
        </row>
        <row r="12">
          <cell r="A12" t="str">
            <v>Costs of projects</v>
          </cell>
          <cell r="B12">
            <v>18.4833</v>
          </cell>
          <cell r="C12">
            <v>14.432399999999999</v>
          </cell>
          <cell r="D12">
            <v>34.010040000000004</v>
          </cell>
          <cell r="E12">
            <v>-0.21916540877440718</v>
          </cell>
          <cell r="F12">
            <v>0.42435704280265468</v>
          </cell>
        </row>
        <row r="13">
          <cell r="A13" t="str">
            <v>Share issues and investor relations</v>
          </cell>
          <cell r="B13">
            <v>3.3584000000000001</v>
          </cell>
          <cell r="C13">
            <v>2.0000000000000001E-4</v>
          </cell>
          <cell r="D13">
            <v>37.020040000000002</v>
          </cell>
          <cell r="E13">
            <v>0</v>
          </cell>
          <cell r="F13">
            <v>5.4024793058030187E-6</v>
          </cell>
        </row>
        <row r="14">
          <cell r="A14" t="str">
            <v>Transport</v>
          </cell>
          <cell r="B14">
            <v>7.2115</v>
          </cell>
          <cell r="C14">
            <v>8.1257000000000001</v>
          </cell>
          <cell r="D14">
            <v>7.3769399999999994</v>
          </cell>
          <cell r="E14">
            <v>0.12676974277196146</v>
          </cell>
          <cell r="F14">
            <v>1.1015000799789616</v>
          </cell>
        </row>
        <row r="15">
          <cell r="A15" t="str">
            <v>Security</v>
          </cell>
          <cell r="B15">
            <v>20.465</v>
          </cell>
          <cell r="C15">
            <v>26.057300000000001</v>
          </cell>
          <cell r="D15">
            <v>92.200020000000009</v>
          </cell>
          <cell r="E15">
            <v>0.27326166625946746</v>
          </cell>
          <cell r="F15">
            <v>0.2826170753542136</v>
          </cell>
        </row>
        <row r="16">
          <cell r="A16" t="str">
            <v>Others</v>
          </cell>
          <cell r="B16">
            <v>31.928099999999997</v>
          </cell>
          <cell r="C16">
            <v>26.978099999999994</v>
          </cell>
          <cell r="D16">
            <v>42.864219999999996</v>
          </cell>
          <cell r="E16">
            <v>-0.15503584616685626</v>
          </cell>
          <cell r="F16">
            <v>0.62938506754584589</v>
          </cell>
        </row>
        <row r="17">
          <cell r="A17" t="str">
            <v>Budgeted reserves</v>
          </cell>
          <cell r="D17">
            <v>53.8</v>
          </cell>
        </row>
        <row r="18">
          <cell r="A18" t="str">
            <v xml:space="preserve">General reserves and accrual expenses </v>
          </cell>
          <cell r="B18">
            <v>19.859000000000002</v>
          </cell>
          <cell r="C18">
            <v>38.450000000000003</v>
          </cell>
          <cell r="E18">
            <v>0.93614985648824212</v>
          </cell>
        </row>
        <row r="20">
          <cell r="A20" t="str">
            <v>Depreciation</v>
          </cell>
          <cell r="B20">
            <v>135.53</v>
          </cell>
          <cell r="C20">
            <v>144.27500000000001</v>
          </cell>
          <cell r="D20">
            <v>242</v>
          </cell>
          <cell r="E20">
            <v>6.4524459529255548E-2</v>
          </cell>
          <cell r="F20">
            <v>0.59617768595041321</v>
          </cell>
        </row>
      </sheetData>
      <sheetData sheetId="4" refreshError="1">
        <row r="3">
          <cell r="A3" t="str">
            <v>PLN mil</v>
          </cell>
        </row>
        <row r="30">
          <cell r="P30" t="str">
            <v>Budget completion, of which:</v>
          </cell>
          <cell r="R30">
            <v>0.65142364007488274</v>
          </cell>
          <cell r="S30">
            <v>0.63310832921322524</v>
          </cell>
          <cell r="T30">
            <v>0.63044008650130301</v>
          </cell>
          <cell r="U30">
            <v>0.63321568502744641</v>
          </cell>
          <cell r="V30">
            <v>0.64098078492123001</v>
          </cell>
          <cell r="W30">
            <v>0.63945415765523561</v>
          </cell>
          <cell r="X30">
            <v>0.59368459035482291</v>
          </cell>
          <cell r="Y30">
            <v>0.63951846816069369</v>
          </cell>
          <cell r="Z30">
            <v>0.58427552799442539</v>
          </cell>
          <cell r="AA30">
            <v>0.60627807147095003</v>
          </cell>
          <cell r="AB30">
            <v>0.65620238046402324</v>
          </cell>
        </row>
        <row r="31">
          <cell r="P31" t="str">
            <v xml:space="preserve"> - Retail</v>
          </cell>
          <cell r="R31">
            <v>0.64165248383438556</v>
          </cell>
          <cell r="S31">
            <v>0.6166778217380855</v>
          </cell>
          <cell r="T31">
            <v>0.6081281356743875</v>
          </cell>
          <cell r="U31">
            <v>0.60898106562137222</v>
          </cell>
          <cell r="V31">
            <v>0.63782295919251786</v>
          </cell>
          <cell r="W31">
            <v>0.66459403320575861</v>
          </cell>
          <cell r="X31">
            <v>0.5485143469461381</v>
          </cell>
          <cell r="Y31">
            <v>0.63304426656801704</v>
          </cell>
          <cell r="Z31">
            <v>0.60588450499294744</v>
          </cell>
          <cell r="AA31">
            <v>0.55698515300044837</v>
          </cell>
          <cell r="AB31">
            <v>0.64531379075475359</v>
          </cell>
        </row>
        <row r="32">
          <cell r="P32" t="str">
            <v xml:space="preserve"> - Corporate</v>
          </cell>
          <cell r="R32">
            <v>0.66508489732217946</v>
          </cell>
          <cell r="S32">
            <v>0.65274083947435868</v>
          </cell>
          <cell r="T32">
            <v>0.64763243496690726</v>
          </cell>
          <cell r="U32">
            <v>0.65905836721091693</v>
          </cell>
          <cell r="V32">
            <v>0.646969786544355</v>
          </cell>
          <cell r="W32">
            <v>0.61173754589532747</v>
          </cell>
          <cell r="X32">
            <v>0.64346686441330225</v>
          </cell>
          <cell r="Y32">
            <v>0.64949797710322332</v>
          </cell>
          <cell r="Z32">
            <v>0.56465579535988364</v>
          </cell>
          <cell r="AA32">
            <v>0.65220780850470061</v>
          </cell>
          <cell r="AB32">
            <v>0.67975089350509088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str">
            <v>Pekao share ownership</v>
          </cell>
          <cell r="C3" t="str">
            <v>June 2000 (cumulative) PLN Ths</v>
          </cell>
          <cell r="D3" t="str">
            <v>Budget March 2000 (cumulative)</v>
          </cell>
          <cell r="E3" t="str">
            <v>Budget 2000 PLN Ths</v>
          </cell>
          <cell r="F3" t="str">
            <v>Budget 2000 completion</v>
          </cell>
        </row>
        <row r="4">
          <cell r="A4" t="str">
            <v>CDM S.A.*</v>
          </cell>
          <cell r="B4">
            <v>1</v>
          </cell>
          <cell r="C4">
            <v>49639.61</v>
          </cell>
          <cell r="D4">
            <v>21347</v>
          </cell>
          <cell r="E4">
            <v>85386</v>
          </cell>
          <cell r="F4">
            <v>0.58135537441735174</v>
          </cell>
          <cell r="G4" t="str">
            <v>* Budget is being reviewed by Supervisory Board</v>
          </cell>
        </row>
        <row r="5">
          <cell r="A5" t="str">
            <v>MHB Mitteleuropaische Handelsbank AG</v>
          </cell>
          <cell r="B5">
            <v>0.3</v>
          </cell>
          <cell r="C5">
            <v>16350.344999999998</v>
          </cell>
          <cell r="E5">
            <v>30215</v>
          </cell>
          <cell r="F5">
            <v>0.54113337746152568</v>
          </cell>
        </row>
        <row r="6">
          <cell r="A6" t="str">
            <v>BDK Daewoo Leasing Sp z o.o.</v>
          </cell>
          <cell r="B6">
            <v>0.5</v>
          </cell>
          <cell r="C6">
            <v>4324.3900000000003</v>
          </cell>
          <cell r="D6">
            <v>6157</v>
          </cell>
          <cell r="E6">
            <v>14665</v>
          </cell>
          <cell r="F6">
            <v>0.29487828162291174</v>
          </cell>
        </row>
        <row r="7">
          <cell r="A7" t="str">
            <v>Bank Depozytowo Kredytowy (Ukraina) Ltd.</v>
          </cell>
          <cell r="B7">
            <v>1</v>
          </cell>
          <cell r="C7">
            <v>122.296042568</v>
          </cell>
          <cell r="D7">
            <v>1404.6517983600002</v>
          </cell>
          <cell r="E7">
            <v>9245</v>
          </cell>
          <cell r="F7">
            <v>1.3228344247485127E-2</v>
          </cell>
        </row>
        <row r="8">
          <cell r="A8" t="str">
            <v>Pekao Leasing Sp. z o.o. **</v>
          </cell>
          <cell r="B8">
            <v>1</v>
          </cell>
          <cell r="C8">
            <v>-8779.74</v>
          </cell>
          <cell r="D8">
            <v>2166</v>
          </cell>
          <cell r="E8">
            <v>8664</v>
          </cell>
          <cell r="F8" t="str">
            <v>-</v>
          </cell>
          <cell r="G8" t="str">
            <v>** in merger process</v>
          </cell>
        </row>
        <row r="9">
          <cell r="A9" t="str">
            <v>Pekao Fundusz Kapitalowy Sp z o.o.</v>
          </cell>
          <cell r="B9">
            <v>1</v>
          </cell>
          <cell r="C9">
            <v>3233.68</v>
          </cell>
          <cell r="D9">
            <v>2757</v>
          </cell>
          <cell r="E9">
            <v>8275</v>
          </cell>
          <cell r="F9">
            <v>0.39077703927492446</v>
          </cell>
        </row>
        <row r="10">
          <cell r="A10" t="str">
            <v>Bank Handlowy International S.A.</v>
          </cell>
          <cell r="B10">
            <v>0.23</v>
          </cell>
          <cell r="C10">
            <v>7943.8770629999999</v>
          </cell>
          <cell r="E10">
            <v>6916</v>
          </cell>
          <cell r="F10">
            <v>1.1486230571139386</v>
          </cell>
        </row>
        <row r="11">
          <cell r="A11" t="str">
            <v>PBG Leasing Sp. z o.o. **</v>
          </cell>
          <cell r="B11">
            <v>1</v>
          </cell>
          <cell r="C11">
            <v>7587.37</v>
          </cell>
          <cell r="D11">
            <v>1240</v>
          </cell>
          <cell r="E11">
            <v>6587</v>
          </cell>
          <cell r="F11">
            <v>1.1518703506907546</v>
          </cell>
          <cell r="G11" t="str">
            <v>** in merger process</v>
          </cell>
        </row>
        <row r="12">
          <cell r="A12" t="str">
            <v>Trinity Management Sp z o.o.</v>
          </cell>
          <cell r="B12">
            <v>0.5</v>
          </cell>
          <cell r="C12">
            <v>5433.92</v>
          </cell>
          <cell r="D12">
            <v>31</v>
          </cell>
          <cell r="E12">
            <v>5371</v>
          </cell>
          <cell r="F12">
            <v>1.011714764475889</v>
          </cell>
        </row>
        <row r="13">
          <cell r="A13" t="str">
            <v>Pekao Faktoring Sp. z o.o.</v>
          </cell>
          <cell r="B13">
            <v>1</v>
          </cell>
          <cell r="C13">
            <v>-1254.49</v>
          </cell>
          <cell r="D13">
            <v>183</v>
          </cell>
          <cell r="E13">
            <v>3471</v>
          </cell>
          <cell r="F13" t="str">
            <v>-</v>
          </cell>
        </row>
        <row r="14">
          <cell r="A14" t="str">
            <v>PZN Sp. z o.o.</v>
          </cell>
          <cell r="B14">
            <v>1</v>
          </cell>
          <cell r="C14">
            <v>-6460.53</v>
          </cell>
          <cell r="D14">
            <v>835</v>
          </cell>
          <cell r="E14">
            <v>3399</v>
          </cell>
          <cell r="F14" t="str">
            <v>-</v>
          </cell>
        </row>
        <row r="15">
          <cell r="A15" t="str">
            <v>Pekao Informatyka Sp. z o.o.</v>
          </cell>
          <cell r="B15">
            <v>1</v>
          </cell>
          <cell r="C15">
            <v>-70.209999999999994</v>
          </cell>
          <cell r="D15">
            <v>250</v>
          </cell>
          <cell r="E15">
            <v>2151</v>
          </cell>
          <cell r="F15" t="str">
            <v>-</v>
          </cell>
        </row>
        <row r="16">
          <cell r="A16" t="str">
            <v>Bank Pekao Tel Aviv Ltd.</v>
          </cell>
          <cell r="B16">
            <v>0.999</v>
          </cell>
          <cell r="C16">
            <v>695.82500000000005</v>
          </cell>
          <cell r="D16">
            <v>-2656.9225000000001</v>
          </cell>
          <cell r="E16">
            <v>948</v>
          </cell>
          <cell r="F16">
            <v>0.73399261603375532</v>
          </cell>
        </row>
        <row r="17">
          <cell r="A17" t="str">
            <v>Pekao Trading Corporation</v>
          </cell>
          <cell r="B17">
            <v>1</v>
          </cell>
          <cell r="C17">
            <v>876.82300953499998</v>
          </cell>
          <cell r="D17">
            <v>207.14</v>
          </cell>
          <cell r="E17">
            <v>800</v>
          </cell>
          <cell r="F17">
            <v>1.0960287619187499</v>
          </cell>
        </row>
        <row r="18">
          <cell r="A18" t="str">
            <v>Pekao Trading Company (Canada) Ltd</v>
          </cell>
          <cell r="B18">
            <v>1</v>
          </cell>
          <cell r="C18">
            <v>10.635912000000001</v>
          </cell>
          <cell r="D18">
            <v>-1039.7755</v>
          </cell>
          <cell r="E18">
            <v>412</v>
          </cell>
          <cell r="F18">
            <v>2.5815320388349518E-2</v>
          </cell>
        </row>
        <row r="19">
          <cell r="A19" t="str">
            <v>Pekao Development Sp. z o.o.</v>
          </cell>
          <cell r="B19">
            <v>1</v>
          </cell>
          <cell r="C19">
            <v>-193.83</v>
          </cell>
          <cell r="D19">
            <v>-1120</v>
          </cell>
          <cell r="E19">
            <v>-133</v>
          </cell>
          <cell r="F19">
            <v>1.4573684210526316</v>
          </cell>
        </row>
        <row r="20">
          <cell r="A20" t="str">
            <v>Pekao Financial Services Sp. z o.o.</v>
          </cell>
          <cell r="B20">
            <v>1</v>
          </cell>
          <cell r="C20">
            <v>30.84</v>
          </cell>
          <cell r="D20">
            <v>-296</v>
          </cell>
          <cell r="E20">
            <v>-917</v>
          </cell>
          <cell r="F20" t="str">
            <v>-</v>
          </cell>
        </row>
        <row r="21">
          <cell r="A21" t="str">
            <v>Pekao/Alliance PTE S.A.</v>
          </cell>
          <cell r="B21">
            <v>0.51</v>
          </cell>
          <cell r="C21">
            <v>-1969.52</v>
          </cell>
          <cell r="D21">
            <v>-1519</v>
          </cell>
          <cell r="E21">
            <v>-5302</v>
          </cell>
          <cell r="F21">
            <v>0.37146737080347036</v>
          </cell>
        </row>
        <row r="22">
          <cell r="A22" t="str">
            <v>Pekao/Alliance TFI S.A.</v>
          </cell>
          <cell r="B22">
            <v>0.51</v>
          </cell>
          <cell r="C22">
            <v>-3587.15</v>
          </cell>
          <cell r="D22">
            <v>-1644</v>
          </cell>
          <cell r="E22">
            <v>-5747</v>
          </cell>
          <cell r="F22">
            <v>0.62417783191230214</v>
          </cell>
        </row>
        <row r="23">
          <cell r="A23" t="str">
            <v>Pekao Ochrona Sp. z o.o.***</v>
          </cell>
          <cell r="B23">
            <v>1</v>
          </cell>
          <cell r="C23">
            <v>-3889.4279999999999</v>
          </cell>
          <cell r="D23">
            <v>-3358</v>
          </cell>
          <cell r="E23">
            <v>-13433</v>
          </cell>
          <cell r="F23">
            <v>0.28954276781061566</v>
          </cell>
          <cell r="G23" t="str">
            <v>*** Supervisory Board reviewing budget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Generali"/>
      <sheetName val="Budget"/>
      <sheetName val="PianoFinBudget"/>
      <sheetName val="Consuntivo"/>
      <sheetName val="PianoFinConsuntivo"/>
      <sheetName val="LE"/>
      <sheetName val="Var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cenja"/>
      <sheetName val="Prihodi"/>
      <sheetName val="Sati-od"/>
      <sheetName val="Sati-is"/>
      <sheetName val="doo"/>
      <sheetName val="SLO"/>
      <sheetName val="Smjestaj-hotel"/>
      <sheetName val="Smjestaj-app"/>
      <sheetName val="Smjestaj-kamp"/>
      <sheetName val="Punkt1"/>
      <sheetName val="Punkt2"/>
      <sheetName val="Punkt3"/>
      <sheetName val="Punkt4"/>
      <sheetName val="Punkt5"/>
      <sheetName val="Hrana i pice"/>
      <sheetName val="Trgovine"/>
      <sheetName val="Sport"/>
      <sheetName val="Ostali operat. odjeli"/>
      <sheetName val="Najam i ostalo"/>
      <sheetName val="Admin PC"/>
      <sheetName val="Market PC"/>
      <sheetName val="Animacija PC"/>
      <sheetName val="Tehn PC"/>
      <sheetName val="Fiksni PC"/>
      <sheetName val="Izvanredni"/>
      <sheetName val="Račun dobiti i gubitka"/>
      <sheetName val="Smjestaj"/>
      <sheetName val="Punkt6"/>
      <sheetName val="Punkt7"/>
      <sheetName val="Administracija"/>
      <sheetName val="Marketing"/>
      <sheetName val="Animacija"/>
      <sheetName val="Tehnika"/>
      <sheetName val="Praonica"/>
      <sheetName val="Fiksni"/>
      <sheetName val="LINK"/>
      <sheetName val="DatiGenerali"/>
      <sheetName val="COV"/>
      <sheetName val="Hrana_i_pice"/>
      <sheetName val="Hrana_i_pice4"/>
      <sheetName val="Ostali_operat__odjeli3"/>
      <sheetName val="Najam_i_ostalo3"/>
      <sheetName val="Admin_PC3"/>
      <sheetName val="Market_PC3"/>
      <sheetName val="Animacija_PC3"/>
      <sheetName val="Tehn_PC3"/>
      <sheetName val="Fiksni_PC3"/>
      <sheetName val="Račun_dobiti_i_gubitka3"/>
      <sheetName val="Hrana_i_pice3"/>
      <sheetName val="Ostali_operat__odjeli2"/>
      <sheetName val="Najam_i_ostalo2"/>
      <sheetName val="Admin_PC2"/>
      <sheetName val="Market_PC2"/>
      <sheetName val="Animacija_PC2"/>
      <sheetName val="Tehn_PC2"/>
      <sheetName val="Fiksni_PC2"/>
      <sheetName val="Račun_dobiti_i_gubitka2"/>
      <sheetName val="Hrana_i_pice1"/>
      <sheetName val="Ostali_operat__odjeli"/>
      <sheetName val="Najam_i_ostalo"/>
      <sheetName val="Admin_PC"/>
      <sheetName val="Market_PC"/>
      <sheetName val="Animacija_PC"/>
      <sheetName val="Tehn_PC"/>
      <sheetName val="Fiksni_PC"/>
      <sheetName val="Račun_dobiti_i_gubitka"/>
      <sheetName val="Hrana_i_pice2"/>
      <sheetName val="Ostali_operat__odjeli1"/>
      <sheetName val="Najam_i_ostalo1"/>
      <sheetName val="Admin_PC1"/>
      <sheetName val="Market_PC1"/>
      <sheetName val="Animacija_PC1"/>
      <sheetName val="Tehn_PC1"/>
      <sheetName val="Fiksni_PC1"/>
      <sheetName val="Račun_dobiti_i_gubitka1"/>
      <sheetName val="Hrana_i_pice5"/>
      <sheetName val="Ostali_operat__odjeli4"/>
      <sheetName val="Najam_i_ostalo4"/>
      <sheetName val="Admin_PC4"/>
      <sheetName val="Market_PC4"/>
      <sheetName val="Animacija_PC4"/>
      <sheetName val="Tehn_PC4"/>
      <sheetName val="Fiksni_PC4"/>
      <sheetName val="Račun_dobiti_i_gubitka4"/>
      <sheetName val="Hrana_i_pice6"/>
      <sheetName val="Ostali_operat__odjeli5"/>
      <sheetName val="Najam_i_ostalo5"/>
      <sheetName val="Admin_PC5"/>
      <sheetName val="Market_PC5"/>
      <sheetName val="Animacija_PC5"/>
      <sheetName val="Tehn_PC5"/>
      <sheetName val="Fiksni_PC5"/>
      <sheetName val="Račun_dobiti_i_gubitka5"/>
      <sheetName val="Hrana_i_pice7"/>
      <sheetName val="Ostali_operat__odjeli6"/>
      <sheetName val="Najam_i_ostalo6"/>
      <sheetName val="Admin_PC6"/>
      <sheetName val="Market_PC6"/>
      <sheetName val="Animacija_PC6"/>
      <sheetName val="Tehn_PC6"/>
      <sheetName val="Fiksni_PC6"/>
      <sheetName val="Račun_dobiti_i_gubitka6"/>
      <sheetName val="Hrana_i_pice8"/>
      <sheetName val="Ostali_operat__odjeli7"/>
      <sheetName val="Najam_i_ostalo7"/>
      <sheetName val="Admin_PC7"/>
      <sheetName val="Market_PC7"/>
      <sheetName val="Animacija_PC7"/>
      <sheetName val="Tehn_PC7"/>
      <sheetName val="Fiksni_PC7"/>
      <sheetName val="Račun_dobiti_i_gubitka7"/>
      <sheetName val="Hrana_i_pice9"/>
      <sheetName val="Ostali_operat__odjeli8"/>
      <sheetName val="Najam_i_ostalo8"/>
      <sheetName val="Admin_PC8"/>
      <sheetName val="Market_PC8"/>
      <sheetName val="Animacija_PC8"/>
      <sheetName val="Tehn_PC8"/>
      <sheetName val="Fiksni_PC8"/>
      <sheetName val="Račun_dobiti_i_gubitka8"/>
      <sheetName val="Hrana_i_pice10"/>
      <sheetName val="Ostali_operat__odjeli9"/>
      <sheetName val="Najam_i_ostalo9"/>
      <sheetName val="Admin_PC9"/>
      <sheetName val="Market_PC9"/>
      <sheetName val="Animacija_PC9"/>
      <sheetName val="Tehn_PC9"/>
      <sheetName val="Fiksni_PC9"/>
      <sheetName val="Račun_dobiti_i_gubitka9"/>
      <sheetName val="Hrana_i_pice11"/>
      <sheetName val="Ostali_operat__odjeli10"/>
      <sheetName val="Najam_i_ostalo10"/>
      <sheetName val="Admin_PC10"/>
      <sheetName val="Market_PC10"/>
      <sheetName val="Animacija_PC10"/>
      <sheetName val="Tehn_PC10"/>
      <sheetName val="Fiksni_PC10"/>
      <sheetName val="Račun_dobiti_i_gubitka10"/>
      <sheetName val="Hrana_i_pice12"/>
      <sheetName val="Ostali_operat__odjeli11"/>
      <sheetName val="Najam_i_ostalo11"/>
      <sheetName val="Admin_PC11"/>
      <sheetName val="Market_PC11"/>
      <sheetName val="Animacija_PC11"/>
      <sheetName val="Tehn_PC11"/>
      <sheetName val="Fiksni_PC11"/>
      <sheetName val="Račun_dobiti_i_gubitka11"/>
      <sheetName val="elektr"/>
      <sheetName val="ZEMLJAN"/>
      <sheetName val="soboslik"/>
      <sheetName val="razni "/>
      <sheetName val="izolacija"/>
      <sheetName val="oprema dvor."/>
      <sheetName val="okoliš"/>
      <sheetName val="plin"/>
      <sheetName val="troškov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B31">
            <v>3363971.9428239996</v>
          </cell>
          <cell r="C31">
            <v>31322109.427191995</v>
          </cell>
          <cell r="D31">
            <v>87228077</v>
          </cell>
          <cell r="E31">
            <v>35.908288368195933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SUB"/>
      <sheetName val="VALSUB.XLS"/>
    </sheetNames>
    <definedNames>
      <definedName name="Val_Sub_Acc"/>
    </defined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BAL"/>
      <sheetName val="SUBBAL.XLS"/>
    </sheetNames>
    <definedNames>
      <definedName name="Val_Sub_Acc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.XLS"/>
    </sheetNames>
    <definedNames>
      <definedName name="write_balance.write_balance"/>
      <definedName name="write_print.write_print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Acc"/>
      <sheetName val="ValAcc.xls"/>
    </sheetNames>
    <definedNames>
      <definedName name="write_val_acc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5"/>
  <sheetViews>
    <sheetView tabSelected="1" workbookViewId="0">
      <selection activeCell="B3" sqref="B3"/>
    </sheetView>
  </sheetViews>
  <sheetFormatPr defaultRowHeight="12.75" x14ac:dyDescent="0.2"/>
  <cols>
    <col min="1" max="1" width="4" style="6" customWidth="1"/>
    <col min="2" max="2" width="27.28515625" style="6" customWidth="1"/>
    <col min="3" max="3" width="11.7109375" style="6" customWidth="1"/>
    <col min="4" max="4" width="42.85546875" style="6" customWidth="1"/>
    <col min="5" max="256" width="9.140625" style="6"/>
    <col min="257" max="257" width="4" style="6" customWidth="1"/>
    <col min="258" max="258" width="27.28515625" style="6" customWidth="1"/>
    <col min="259" max="259" width="11.7109375" style="6" customWidth="1"/>
    <col min="260" max="260" width="42.85546875" style="6" customWidth="1"/>
    <col min="261" max="512" width="9.140625" style="6"/>
    <col min="513" max="513" width="4" style="6" customWidth="1"/>
    <col min="514" max="514" width="27.28515625" style="6" customWidth="1"/>
    <col min="515" max="515" width="11.7109375" style="6" customWidth="1"/>
    <col min="516" max="516" width="42.85546875" style="6" customWidth="1"/>
    <col min="517" max="768" width="9.140625" style="6"/>
    <col min="769" max="769" width="4" style="6" customWidth="1"/>
    <col min="770" max="770" width="27.28515625" style="6" customWidth="1"/>
    <col min="771" max="771" width="11.7109375" style="6" customWidth="1"/>
    <col min="772" max="772" width="42.85546875" style="6" customWidth="1"/>
    <col min="773" max="1024" width="9.140625" style="6"/>
    <col min="1025" max="1025" width="4" style="6" customWidth="1"/>
    <col min="1026" max="1026" width="27.28515625" style="6" customWidth="1"/>
    <col min="1027" max="1027" width="11.7109375" style="6" customWidth="1"/>
    <col min="1028" max="1028" width="42.85546875" style="6" customWidth="1"/>
    <col min="1029" max="1280" width="9.140625" style="6"/>
    <col min="1281" max="1281" width="4" style="6" customWidth="1"/>
    <col min="1282" max="1282" width="27.28515625" style="6" customWidth="1"/>
    <col min="1283" max="1283" width="11.7109375" style="6" customWidth="1"/>
    <col min="1284" max="1284" width="42.85546875" style="6" customWidth="1"/>
    <col min="1285" max="1536" width="9.140625" style="6"/>
    <col min="1537" max="1537" width="4" style="6" customWidth="1"/>
    <col min="1538" max="1538" width="27.28515625" style="6" customWidth="1"/>
    <col min="1539" max="1539" width="11.7109375" style="6" customWidth="1"/>
    <col min="1540" max="1540" width="42.85546875" style="6" customWidth="1"/>
    <col min="1541" max="1792" width="9.140625" style="6"/>
    <col min="1793" max="1793" width="4" style="6" customWidth="1"/>
    <col min="1794" max="1794" width="27.28515625" style="6" customWidth="1"/>
    <col min="1795" max="1795" width="11.7109375" style="6" customWidth="1"/>
    <col min="1796" max="1796" width="42.85546875" style="6" customWidth="1"/>
    <col min="1797" max="2048" width="9.140625" style="6"/>
    <col min="2049" max="2049" width="4" style="6" customWidth="1"/>
    <col min="2050" max="2050" width="27.28515625" style="6" customWidth="1"/>
    <col min="2051" max="2051" width="11.7109375" style="6" customWidth="1"/>
    <col min="2052" max="2052" width="42.85546875" style="6" customWidth="1"/>
    <col min="2053" max="2304" width="9.140625" style="6"/>
    <col min="2305" max="2305" width="4" style="6" customWidth="1"/>
    <col min="2306" max="2306" width="27.28515625" style="6" customWidth="1"/>
    <col min="2307" max="2307" width="11.7109375" style="6" customWidth="1"/>
    <col min="2308" max="2308" width="42.85546875" style="6" customWidth="1"/>
    <col min="2309" max="2560" width="9.140625" style="6"/>
    <col min="2561" max="2561" width="4" style="6" customWidth="1"/>
    <col min="2562" max="2562" width="27.28515625" style="6" customWidth="1"/>
    <col min="2563" max="2563" width="11.7109375" style="6" customWidth="1"/>
    <col min="2564" max="2564" width="42.85546875" style="6" customWidth="1"/>
    <col min="2565" max="2816" width="9.140625" style="6"/>
    <col min="2817" max="2817" width="4" style="6" customWidth="1"/>
    <col min="2818" max="2818" width="27.28515625" style="6" customWidth="1"/>
    <col min="2819" max="2819" width="11.7109375" style="6" customWidth="1"/>
    <col min="2820" max="2820" width="42.85546875" style="6" customWidth="1"/>
    <col min="2821" max="3072" width="9.140625" style="6"/>
    <col min="3073" max="3073" width="4" style="6" customWidth="1"/>
    <col min="3074" max="3074" width="27.28515625" style="6" customWidth="1"/>
    <col min="3075" max="3075" width="11.7109375" style="6" customWidth="1"/>
    <col min="3076" max="3076" width="42.85546875" style="6" customWidth="1"/>
    <col min="3077" max="3328" width="9.140625" style="6"/>
    <col min="3329" max="3329" width="4" style="6" customWidth="1"/>
    <col min="3330" max="3330" width="27.28515625" style="6" customWidth="1"/>
    <col min="3331" max="3331" width="11.7109375" style="6" customWidth="1"/>
    <col min="3332" max="3332" width="42.85546875" style="6" customWidth="1"/>
    <col min="3333" max="3584" width="9.140625" style="6"/>
    <col min="3585" max="3585" width="4" style="6" customWidth="1"/>
    <col min="3586" max="3586" width="27.28515625" style="6" customWidth="1"/>
    <col min="3587" max="3587" width="11.7109375" style="6" customWidth="1"/>
    <col min="3588" max="3588" width="42.85546875" style="6" customWidth="1"/>
    <col min="3589" max="3840" width="9.140625" style="6"/>
    <col min="3841" max="3841" width="4" style="6" customWidth="1"/>
    <col min="3842" max="3842" width="27.28515625" style="6" customWidth="1"/>
    <col min="3843" max="3843" width="11.7109375" style="6" customWidth="1"/>
    <col min="3844" max="3844" width="42.85546875" style="6" customWidth="1"/>
    <col min="3845" max="4096" width="9.140625" style="6"/>
    <col min="4097" max="4097" width="4" style="6" customWidth="1"/>
    <col min="4098" max="4098" width="27.28515625" style="6" customWidth="1"/>
    <col min="4099" max="4099" width="11.7109375" style="6" customWidth="1"/>
    <col min="4100" max="4100" width="42.85546875" style="6" customWidth="1"/>
    <col min="4101" max="4352" width="9.140625" style="6"/>
    <col min="4353" max="4353" width="4" style="6" customWidth="1"/>
    <col min="4354" max="4354" width="27.28515625" style="6" customWidth="1"/>
    <col min="4355" max="4355" width="11.7109375" style="6" customWidth="1"/>
    <col min="4356" max="4356" width="42.85546875" style="6" customWidth="1"/>
    <col min="4357" max="4608" width="9.140625" style="6"/>
    <col min="4609" max="4609" width="4" style="6" customWidth="1"/>
    <col min="4610" max="4610" width="27.28515625" style="6" customWidth="1"/>
    <col min="4611" max="4611" width="11.7109375" style="6" customWidth="1"/>
    <col min="4612" max="4612" width="42.85546875" style="6" customWidth="1"/>
    <col min="4613" max="4864" width="9.140625" style="6"/>
    <col min="4865" max="4865" width="4" style="6" customWidth="1"/>
    <col min="4866" max="4866" width="27.28515625" style="6" customWidth="1"/>
    <col min="4867" max="4867" width="11.7109375" style="6" customWidth="1"/>
    <col min="4868" max="4868" width="42.85546875" style="6" customWidth="1"/>
    <col min="4869" max="5120" width="9.140625" style="6"/>
    <col min="5121" max="5121" width="4" style="6" customWidth="1"/>
    <col min="5122" max="5122" width="27.28515625" style="6" customWidth="1"/>
    <col min="5123" max="5123" width="11.7109375" style="6" customWidth="1"/>
    <col min="5124" max="5124" width="42.85546875" style="6" customWidth="1"/>
    <col min="5125" max="5376" width="9.140625" style="6"/>
    <col min="5377" max="5377" width="4" style="6" customWidth="1"/>
    <col min="5378" max="5378" width="27.28515625" style="6" customWidth="1"/>
    <col min="5379" max="5379" width="11.7109375" style="6" customWidth="1"/>
    <col min="5380" max="5380" width="42.85546875" style="6" customWidth="1"/>
    <col min="5381" max="5632" width="9.140625" style="6"/>
    <col min="5633" max="5633" width="4" style="6" customWidth="1"/>
    <col min="5634" max="5634" width="27.28515625" style="6" customWidth="1"/>
    <col min="5635" max="5635" width="11.7109375" style="6" customWidth="1"/>
    <col min="5636" max="5636" width="42.85546875" style="6" customWidth="1"/>
    <col min="5637" max="5888" width="9.140625" style="6"/>
    <col min="5889" max="5889" width="4" style="6" customWidth="1"/>
    <col min="5890" max="5890" width="27.28515625" style="6" customWidth="1"/>
    <col min="5891" max="5891" width="11.7109375" style="6" customWidth="1"/>
    <col min="5892" max="5892" width="42.85546875" style="6" customWidth="1"/>
    <col min="5893" max="6144" width="9.140625" style="6"/>
    <col min="6145" max="6145" width="4" style="6" customWidth="1"/>
    <col min="6146" max="6146" width="27.28515625" style="6" customWidth="1"/>
    <col min="6147" max="6147" width="11.7109375" style="6" customWidth="1"/>
    <col min="6148" max="6148" width="42.85546875" style="6" customWidth="1"/>
    <col min="6149" max="6400" width="9.140625" style="6"/>
    <col min="6401" max="6401" width="4" style="6" customWidth="1"/>
    <col min="6402" max="6402" width="27.28515625" style="6" customWidth="1"/>
    <col min="6403" max="6403" width="11.7109375" style="6" customWidth="1"/>
    <col min="6404" max="6404" width="42.85546875" style="6" customWidth="1"/>
    <col min="6405" max="6656" width="9.140625" style="6"/>
    <col min="6657" max="6657" width="4" style="6" customWidth="1"/>
    <col min="6658" max="6658" width="27.28515625" style="6" customWidth="1"/>
    <col min="6659" max="6659" width="11.7109375" style="6" customWidth="1"/>
    <col min="6660" max="6660" width="42.85546875" style="6" customWidth="1"/>
    <col min="6661" max="6912" width="9.140625" style="6"/>
    <col min="6913" max="6913" width="4" style="6" customWidth="1"/>
    <col min="6914" max="6914" width="27.28515625" style="6" customWidth="1"/>
    <col min="6915" max="6915" width="11.7109375" style="6" customWidth="1"/>
    <col min="6916" max="6916" width="42.85546875" style="6" customWidth="1"/>
    <col min="6917" max="7168" width="9.140625" style="6"/>
    <col min="7169" max="7169" width="4" style="6" customWidth="1"/>
    <col min="7170" max="7170" width="27.28515625" style="6" customWidth="1"/>
    <col min="7171" max="7171" width="11.7109375" style="6" customWidth="1"/>
    <col min="7172" max="7172" width="42.85546875" style="6" customWidth="1"/>
    <col min="7173" max="7424" width="9.140625" style="6"/>
    <col min="7425" max="7425" width="4" style="6" customWidth="1"/>
    <col min="7426" max="7426" width="27.28515625" style="6" customWidth="1"/>
    <col min="7427" max="7427" width="11.7109375" style="6" customWidth="1"/>
    <col min="7428" max="7428" width="42.85546875" style="6" customWidth="1"/>
    <col min="7429" max="7680" width="9.140625" style="6"/>
    <col min="7681" max="7681" width="4" style="6" customWidth="1"/>
    <col min="7682" max="7682" width="27.28515625" style="6" customWidth="1"/>
    <col min="7683" max="7683" width="11.7109375" style="6" customWidth="1"/>
    <col min="7684" max="7684" width="42.85546875" style="6" customWidth="1"/>
    <col min="7685" max="7936" width="9.140625" style="6"/>
    <col min="7937" max="7937" width="4" style="6" customWidth="1"/>
    <col min="7938" max="7938" width="27.28515625" style="6" customWidth="1"/>
    <col min="7939" max="7939" width="11.7109375" style="6" customWidth="1"/>
    <col min="7940" max="7940" width="42.85546875" style="6" customWidth="1"/>
    <col min="7941" max="8192" width="9.140625" style="6"/>
    <col min="8193" max="8193" width="4" style="6" customWidth="1"/>
    <col min="8194" max="8194" width="27.28515625" style="6" customWidth="1"/>
    <col min="8195" max="8195" width="11.7109375" style="6" customWidth="1"/>
    <col min="8196" max="8196" width="42.85546875" style="6" customWidth="1"/>
    <col min="8197" max="8448" width="9.140625" style="6"/>
    <col min="8449" max="8449" width="4" style="6" customWidth="1"/>
    <col min="8450" max="8450" width="27.28515625" style="6" customWidth="1"/>
    <col min="8451" max="8451" width="11.7109375" style="6" customWidth="1"/>
    <col min="8452" max="8452" width="42.85546875" style="6" customWidth="1"/>
    <col min="8453" max="8704" width="9.140625" style="6"/>
    <col min="8705" max="8705" width="4" style="6" customWidth="1"/>
    <col min="8706" max="8706" width="27.28515625" style="6" customWidth="1"/>
    <col min="8707" max="8707" width="11.7109375" style="6" customWidth="1"/>
    <col min="8708" max="8708" width="42.85546875" style="6" customWidth="1"/>
    <col min="8709" max="8960" width="9.140625" style="6"/>
    <col min="8961" max="8961" width="4" style="6" customWidth="1"/>
    <col min="8962" max="8962" width="27.28515625" style="6" customWidth="1"/>
    <col min="8963" max="8963" width="11.7109375" style="6" customWidth="1"/>
    <col min="8964" max="8964" width="42.85546875" style="6" customWidth="1"/>
    <col min="8965" max="9216" width="9.140625" style="6"/>
    <col min="9217" max="9217" width="4" style="6" customWidth="1"/>
    <col min="9218" max="9218" width="27.28515625" style="6" customWidth="1"/>
    <col min="9219" max="9219" width="11.7109375" style="6" customWidth="1"/>
    <col min="9220" max="9220" width="42.85546875" style="6" customWidth="1"/>
    <col min="9221" max="9472" width="9.140625" style="6"/>
    <col min="9473" max="9473" width="4" style="6" customWidth="1"/>
    <col min="9474" max="9474" width="27.28515625" style="6" customWidth="1"/>
    <col min="9475" max="9475" width="11.7109375" style="6" customWidth="1"/>
    <col min="9476" max="9476" width="42.85546875" style="6" customWidth="1"/>
    <col min="9477" max="9728" width="9.140625" style="6"/>
    <col min="9729" max="9729" width="4" style="6" customWidth="1"/>
    <col min="9730" max="9730" width="27.28515625" style="6" customWidth="1"/>
    <col min="9731" max="9731" width="11.7109375" style="6" customWidth="1"/>
    <col min="9732" max="9732" width="42.85546875" style="6" customWidth="1"/>
    <col min="9733" max="9984" width="9.140625" style="6"/>
    <col min="9985" max="9985" width="4" style="6" customWidth="1"/>
    <col min="9986" max="9986" width="27.28515625" style="6" customWidth="1"/>
    <col min="9987" max="9987" width="11.7109375" style="6" customWidth="1"/>
    <col min="9988" max="9988" width="42.85546875" style="6" customWidth="1"/>
    <col min="9989" max="10240" width="9.140625" style="6"/>
    <col min="10241" max="10241" width="4" style="6" customWidth="1"/>
    <col min="10242" max="10242" width="27.28515625" style="6" customWidth="1"/>
    <col min="10243" max="10243" width="11.7109375" style="6" customWidth="1"/>
    <col min="10244" max="10244" width="42.85546875" style="6" customWidth="1"/>
    <col min="10245" max="10496" width="9.140625" style="6"/>
    <col min="10497" max="10497" width="4" style="6" customWidth="1"/>
    <col min="10498" max="10498" width="27.28515625" style="6" customWidth="1"/>
    <col min="10499" max="10499" width="11.7109375" style="6" customWidth="1"/>
    <col min="10500" max="10500" width="42.85546875" style="6" customWidth="1"/>
    <col min="10501" max="10752" width="9.140625" style="6"/>
    <col min="10753" max="10753" width="4" style="6" customWidth="1"/>
    <col min="10754" max="10754" width="27.28515625" style="6" customWidth="1"/>
    <col min="10755" max="10755" width="11.7109375" style="6" customWidth="1"/>
    <col min="10756" max="10756" width="42.85546875" style="6" customWidth="1"/>
    <col min="10757" max="11008" width="9.140625" style="6"/>
    <col min="11009" max="11009" width="4" style="6" customWidth="1"/>
    <col min="11010" max="11010" width="27.28515625" style="6" customWidth="1"/>
    <col min="11011" max="11011" width="11.7109375" style="6" customWidth="1"/>
    <col min="11012" max="11012" width="42.85546875" style="6" customWidth="1"/>
    <col min="11013" max="11264" width="9.140625" style="6"/>
    <col min="11265" max="11265" width="4" style="6" customWidth="1"/>
    <col min="11266" max="11266" width="27.28515625" style="6" customWidth="1"/>
    <col min="11267" max="11267" width="11.7109375" style="6" customWidth="1"/>
    <col min="11268" max="11268" width="42.85546875" style="6" customWidth="1"/>
    <col min="11269" max="11520" width="9.140625" style="6"/>
    <col min="11521" max="11521" width="4" style="6" customWidth="1"/>
    <col min="11522" max="11522" width="27.28515625" style="6" customWidth="1"/>
    <col min="11523" max="11523" width="11.7109375" style="6" customWidth="1"/>
    <col min="11524" max="11524" width="42.85546875" style="6" customWidth="1"/>
    <col min="11525" max="11776" width="9.140625" style="6"/>
    <col min="11777" max="11777" width="4" style="6" customWidth="1"/>
    <col min="11778" max="11778" width="27.28515625" style="6" customWidth="1"/>
    <col min="11779" max="11779" width="11.7109375" style="6" customWidth="1"/>
    <col min="11780" max="11780" width="42.85546875" style="6" customWidth="1"/>
    <col min="11781" max="12032" width="9.140625" style="6"/>
    <col min="12033" max="12033" width="4" style="6" customWidth="1"/>
    <col min="12034" max="12034" width="27.28515625" style="6" customWidth="1"/>
    <col min="12035" max="12035" width="11.7109375" style="6" customWidth="1"/>
    <col min="12036" max="12036" width="42.85546875" style="6" customWidth="1"/>
    <col min="12037" max="12288" width="9.140625" style="6"/>
    <col min="12289" max="12289" width="4" style="6" customWidth="1"/>
    <col min="12290" max="12290" width="27.28515625" style="6" customWidth="1"/>
    <col min="12291" max="12291" width="11.7109375" style="6" customWidth="1"/>
    <col min="12292" max="12292" width="42.85546875" style="6" customWidth="1"/>
    <col min="12293" max="12544" width="9.140625" style="6"/>
    <col min="12545" max="12545" width="4" style="6" customWidth="1"/>
    <col min="12546" max="12546" width="27.28515625" style="6" customWidth="1"/>
    <col min="12547" max="12547" width="11.7109375" style="6" customWidth="1"/>
    <col min="12548" max="12548" width="42.85546875" style="6" customWidth="1"/>
    <col min="12549" max="12800" width="9.140625" style="6"/>
    <col min="12801" max="12801" width="4" style="6" customWidth="1"/>
    <col min="12802" max="12802" width="27.28515625" style="6" customWidth="1"/>
    <col min="12803" max="12803" width="11.7109375" style="6" customWidth="1"/>
    <col min="12804" max="12804" width="42.85546875" style="6" customWidth="1"/>
    <col min="12805" max="13056" width="9.140625" style="6"/>
    <col min="13057" max="13057" width="4" style="6" customWidth="1"/>
    <col min="13058" max="13058" width="27.28515625" style="6" customWidth="1"/>
    <col min="13059" max="13059" width="11.7109375" style="6" customWidth="1"/>
    <col min="13060" max="13060" width="42.85546875" style="6" customWidth="1"/>
    <col min="13061" max="13312" width="9.140625" style="6"/>
    <col min="13313" max="13313" width="4" style="6" customWidth="1"/>
    <col min="13314" max="13314" width="27.28515625" style="6" customWidth="1"/>
    <col min="13315" max="13315" width="11.7109375" style="6" customWidth="1"/>
    <col min="13316" max="13316" width="42.85546875" style="6" customWidth="1"/>
    <col min="13317" max="13568" width="9.140625" style="6"/>
    <col min="13569" max="13569" width="4" style="6" customWidth="1"/>
    <col min="13570" max="13570" width="27.28515625" style="6" customWidth="1"/>
    <col min="13571" max="13571" width="11.7109375" style="6" customWidth="1"/>
    <col min="13572" max="13572" width="42.85546875" style="6" customWidth="1"/>
    <col min="13573" max="13824" width="9.140625" style="6"/>
    <col min="13825" max="13825" width="4" style="6" customWidth="1"/>
    <col min="13826" max="13826" width="27.28515625" style="6" customWidth="1"/>
    <col min="13827" max="13827" width="11.7109375" style="6" customWidth="1"/>
    <col min="13828" max="13828" width="42.85546875" style="6" customWidth="1"/>
    <col min="13829" max="14080" width="9.140625" style="6"/>
    <col min="14081" max="14081" width="4" style="6" customWidth="1"/>
    <col min="14082" max="14082" width="27.28515625" style="6" customWidth="1"/>
    <col min="14083" max="14083" width="11.7109375" style="6" customWidth="1"/>
    <col min="14084" max="14084" width="42.85546875" style="6" customWidth="1"/>
    <col min="14085" max="14336" width="9.140625" style="6"/>
    <col min="14337" max="14337" width="4" style="6" customWidth="1"/>
    <col min="14338" max="14338" width="27.28515625" style="6" customWidth="1"/>
    <col min="14339" max="14339" width="11.7109375" style="6" customWidth="1"/>
    <col min="14340" max="14340" width="42.85546875" style="6" customWidth="1"/>
    <col min="14341" max="14592" width="9.140625" style="6"/>
    <col min="14593" max="14593" width="4" style="6" customWidth="1"/>
    <col min="14594" max="14594" width="27.28515625" style="6" customWidth="1"/>
    <col min="14595" max="14595" width="11.7109375" style="6" customWidth="1"/>
    <col min="14596" max="14596" width="42.85546875" style="6" customWidth="1"/>
    <col min="14597" max="14848" width="9.140625" style="6"/>
    <col min="14849" max="14849" width="4" style="6" customWidth="1"/>
    <col min="14850" max="14850" width="27.28515625" style="6" customWidth="1"/>
    <col min="14851" max="14851" width="11.7109375" style="6" customWidth="1"/>
    <col min="14852" max="14852" width="42.85546875" style="6" customWidth="1"/>
    <col min="14853" max="15104" width="9.140625" style="6"/>
    <col min="15105" max="15105" width="4" style="6" customWidth="1"/>
    <col min="15106" max="15106" width="27.28515625" style="6" customWidth="1"/>
    <col min="15107" max="15107" width="11.7109375" style="6" customWidth="1"/>
    <col min="15108" max="15108" width="42.85546875" style="6" customWidth="1"/>
    <col min="15109" max="15360" width="9.140625" style="6"/>
    <col min="15361" max="15361" width="4" style="6" customWidth="1"/>
    <col min="15362" max="15362" width="27.28515625" style="6" customWidth="1"/>
    <col min="15363" max="15363" width="11.7109375" style="6" customWidth="1"/>
    <col min="15364" max="15364" width="42.85546875" style="6" customWidth="1"/>
    <col min="15365" max="15616" width="9.140625" style="6"/>
    <col min="15617" max="15617" width="4" style="6" customWidth="1"/>
    <col min="15618" max="15618" width="27.28515625" style="6" customWidth="1"/>
    <col min="15619" max="15619" width="11.7109375" style="6" customWidth="1"/>
    <col min="15620" max="15620" width="42.85546875" style="6" customWidth="1"/>
    <col min="15621" max="15872" width="9.140625" style="6"/>
    <col min="15873" max="15873" width="4" style="6" customWidth="1"/>
    <col min="15874" max="15874" width="27.28515625" style="6" customWidth="1"/>
    <col min="15875" max="15875" width="11.7109375" style="6" customWidth="1"/>
    <col min="15876" max="15876" width="42.85546875" style="6" customWidth="1"/>
    <col min="15877" max="16128" width="9.140625" style="6"/>
    <col min="16129" max="16129" width="4" style="6" customWidth="1"/>
    <col min="16130" max="16130" width="27.28515625" style="6" customWidth="1"/>
    <col min="16131" max="16131" width="11.7109375" style="6" customWidth="1"/>
    <col min="16132" max="16132" width="42.85546875" style="6" customWidth="1"/>
    <col min="16133" max="16384" width="9.140625" style="6"/>
  </cols>
  <sheetData>
    <row r="1" spans="1:5" x14ac:dyDescent="0.2">
      <c r="A1" s="1" t="s">
        <v>75</v>
      </c>
      <c r="B1" s="2"/>
      <c r="C1" s="3"/>
      <c r="D1" s="4"/>
      <c r="E1" s="5"/>
    </row>
    <row r="2" spans="1:5" x14ac:dyDescent="0.2">
      <c r="A2" s="2" t="s">
        <v>76</v>
      </c>
      <c r="B2" s="2"/>
      <c r="C2" s="3"/>
      <c r="D2" s="7"/>
      <c r="E2" s="5"/>
    </row>
    <row r="3" spans="1:5" x14ac:dyDescent="0.2">
      <c r="A3" s="8"/>
      <c r="B3" s="9"/>
      <c r="C3" s="10"/>
      <c r="D3" s="11"/>
      <c r="E3" s="12"/>
    </row>
    <row r="4" spans="1:5" x14ac:dyDescent="0.2">
      <c r="A4" s="13" t="s">
        <v>77</v>
      </c>
      <c r="B4" s="2" t="s">
        <v>78</v>
      </c>
      <c r="C4" s="10"/>
      <c r="D4" s="14"/>
      <c r="E4" s="12"/>
    </row>
    <row r="5" spans="1:5" x14ac:dyDescent="0.2">
      <c r="A5" s="13" t="s">
        <v>79</v>
      </c>
      <c r="B5" s="2" t="s">
        <v>80</v>
      </c>
      <c r="C5" s="10"/>
      <c r="D5" s="14"/>
      <c r="E5" s="12"/>
    </row>
    <row r="6" spans="1:5" x14ac:dyDescent="0.2">
      <c r="A6" s="13" t="s">
        <v>81</v>
      </c>
      <c r="B6" s="2" t="s">
        <v>82</v>
      </c>
      <c r="C6" s="10"/>
      <c r="D6" s="14"/>
      <c r="E6" s="12"/>
    </row>
    <row r="7" spans="1:5" x14ac:dyDescent="0.2">
      <c r="A7" s="13" t="s">
        <v>83</v>
      </c>
      <c r="B7" s="2" t="s">
        <v>84</v>
      </c>
      <c r="C7" s="10"/>
      <c r="D7" s="14"/>
      <c r="E7" s="12"/>
    </row>
    <row r="8" spans="1:5" x14ac:dyDescent="0.2">
      <c r="A8" s="13" t="s">
        <v>85</v>
      </c>
      <c r="B8" s="2" t="s">
        <v>86</v>
      </c>
      <c r="C8" s="10"/>
      <c r="D8" s="14"/>
      <c r="E8" s="12"/>
    </row>
    <row r="9" spans="1:5" x14ac:dyDescent="0.2">
      <c r="A9" s="13" t="s">
        <v>87</v>
      </c>
      <c r="B9" s="2" t="s">
        <v>88</v>
      </c>
      <c r="C9" s="10"/>
      <c r="D9" s="14"/>
      <c r="E9" s="12"/>
    </row>
    <row r="10" spans="1:5" x14ac:dyDescent="0.2">
      <c r="A10" s="13" t="s">
        <v>89</v>
      </c>
      <c r="B10" s="2" t="s">
        <v>91</v>
      </c>
      <c r="C10" s="10"/>
      <c r="D10" s="14"/>
      <c r="E10" s="12"/>
    </row>
    <row r="11" spans="1:5" x14ac:dyDescent="0.2">
      <c r="A11" s="13"/>
      <c r="B11" s="2"/>
      <c r="C11" s="10"/>
      <c r="D11" s="15"/>
      <c r="E11" s="12"/>
    </row>
    <row r="12" spans="1:5" ht="24.75" customHeight="1" x14ac:dyDescent="0.2">
      <c r="A12" s="13" t="s">
        <v>90</v>
      </c>
      <c r="B12" s="16" t="s">
        <v>119</v>
      </c>
      <c r="C12" s="16"/>
      <c r="D12" s="16"/>
      <c r="E12" s="12"/>
    </row>
    <row r="13" spans="1:5" x14ac:dyDescent="0.2">
      <c r="A13" s="13"/>
      <c r="B13" s="17" t="s">
        <v>93</v>
      </c>
      <c r="C13" s="10"/>
      <c r="D13" s="11"/>
      <c r="E13" s="12"/>
    </row>
    <row r="14" spans="1:5" ht="39" customHeight="1" x14ac:dyDescent="0.2">
      <c r="A14" s="13"/>
      <c r="B14" s="16" t="s">
        <v>94</v>
      </c>
      <c r="C14" s="16"/>
      <c r="D14" s="16"/>
      <c r="E14" s="12"/>
    </row>
    <row r="15" spans="1:5" x14ac:dyDescent="0.2">
      <c r="A15" s="13"/>
      <c r="B15" s="17"/>
      <c r="C15" s="10"/>
      <c r="D15" s="11"/>
      <c r="E15" s="12"/>
    </row>
    <row r="16" spans="1:5" x14ac:dyDescent="0.2">
      <c r="A16" s="13" t="s">
        <v>92</v>
      </c>
      <c r="B16" s="2" t="s">
        <v>96</v>
      </c>
      <c r="C16" s="10"/>
      <c r="D16" s="18" t="s">
        <v>120</v>
      </c>
      <c r="E16" s="12"/>
    </row>
    <row r="17" spans="1:5" x14ac:dyDescent="0.2">
      <c r="A17" s="13"/>
      <c r="B17" s="19"/>
      <c r="C17" s="10"/>
      <c r="D17" s="11"/>
      <c r="E17" s="12"/>
    </row>
    <row r="18" spans="1:5" ht="25.5" customHeight="1" x14ac:dyDescent="0.2">
      <c r="A18" s="13" t="s">
        <v>95</v>
      </c>
      <c r="B18" s="16" t="s">
        <v>98</v>
      </c>
      <c r="C18" s="16"/>
      <c r="D18" s="16"/>
      <c r="E18" s="12"/>
    </row>
    <row r="19" spans="1:5" x14ac:dyDescent="0.2">
      <c r="A19" s="13"/>
      <c r="B19" s="19"/>
      <c r="C19" s="10"/>
      <c r="D19" s="11"/>
      <c r="E19" s="12"/>
    </row>
    <row r="20" spans="1:5" ht="22.5" x14ac:dyDescent="0.2">
      <c r="A20" s="13" t="s">
        <v>97</v>
      </c>
      <c r="B20" s="20" t="s">
        <v>100</v>
      </c>
      <c r="C20" s="10"/>
      <c r="D20" s="14"/>
      <c r="E20" s="12"/>
    </row>
    <row r="21" spans="1:5" x14ac:dyDescent="0.2">
      <c r="A21" s="13"/>
      <c r="B21" s="9"/>
      <c r="C21" s="10"/>
      <c r="D21" s="11"/>
      <c r="E21" s="12"/>
    </row>
    <row r="22" spans="1:5" ht="22.5" customHeight="1" x14ac:dyDescent="0.2">
      <c r="A22" s="13" t="s">
        <v>99</v>
      </c>
      <c r="B22" s="16" t="s">
        <v>102</v>
      </c>
      <c r="C22" s="16"/>
      <c r="D22" s="14"/>
      <c r="E22" s="12"/>
    </row>
    <row r="23" spans="1:5" x14ac:dyDescent="0.2">
      <c r="A23" s="13"/>
      <c r="B23" s="9"/>
      <c r="C23" s="10"/>
      <c r="D23" s="11"/>
      <c r="E23" s="12"/>
    </row>
    <row r="24" spans="1:5" x14ac:dyDescent="0.2">
      <c r="A24" s="13" t="s">
        <v>101</v>
      </c>
      <c r="B24" s="17" t="s">
        <v>104</v>
      </c>
      <c r="C24" s="10"/>
      <c r="D24" s="11"/>
      <c r="E24" s="12"/>
    </row>
    <row r="25" spans="1:5" x14ac:dyDescent="0.2">
      <c r="A25" s="13"/>
      <c r="B25" s="2" t="s">
        <v>105</v>
      </c>
      <c r="C25" s="10"/>
      <c r="D25" s="11"/>
      <c r="E25" s="12"/>
    </row>
    <row r="26" spans="1:5" x14ac:dyDescent="0.2">
      <c r="A26" s="13"/>
      <c r="B26" s="9"/>
      <c r="C26" s="10"/>
      <c r="D26" s="11"/>
      <c r="E26" s="12"/>
    </row>
    <row r="27" spans="1:5" x14ac:dyDescent="0.2">
      <c r="A27" s="13" t="s">
        <v>103</v>
      </c>
      <c r="B27" s="21" t="s">
        <v>107</v>
      </c>
      <c r="C27" s="10"/>
      <c r="D27" s="11"/>
      <c r="E27" s="12"/>
    </row>
    <row r="28" spans="1:5" x14ac:dyDescent="0.2">
      <c r="A28" s="13"/>
      <c r="B28" s="21"/>
      <c r="C28" s="10"/>
      <c r="D28" s="11"/>
      <c r="E28" s="12"/>
    </row>
    <row r="29" spans="1:5" x14ac:dyDescent="0.2">
      <c r="A29" s="13" t="s">
        <v>106</v>
      </c>
      <c r="B29" s="21" t="s">
        <v>109</v>
      </c>
      <c r="C29" s="10"/>
      <c r="D29" s="11"/>
      <c r="E29" s="12"/>
    </row>
    <row r="30" spans="1:5" x14ac:dyDescent="0.2">
      <c r="A30" s="13"/>
      <c r="B30" s="22"/>
      <c r="C30" s="10"/>
      <c r="D30" s="11"/>
      <c r="E30" s="12"/>
    </row>
    <row r="31" spans="1:5" x14ac:dyDescent="0.2">
      <c r="A31" s="13"/>
      <c r="B31" s="9"/>
      <c r="C31" s="10"/>
      <c r="D31" s="11"/>
      <c r="E31" s="23"/>
    </row>
    <row r="32" spans="1:5" x14ac:dyDescent="0.2">
      <c r="A32" s="13" t="s">
        <v>108</v>
      </c>
      <c r="B32" s="17" t="s">
        <v>110</v>
      </c>
      <c r="C32" s="24" t="s">
        <v>112</v>
      </c>
      <c r="D32" s="25">
        <f>Troskovnik!AS20</f>
        <v>0</v>
      </c>
      <c r="E32" s="26"/>
    </row>
    <row r="33" spans="1:5" x14ac:dyDescent="0.2">
      <c r="A33" s="13"/>
      <c r="B33" s="27" t="s">
        <v>111</v>
      </c>
      <c r="C33" s="24"/>
      <c r="D33" s="28"/>
      <c r="E33" s="29"/>
    </row>
    <row r="34" spans="1:5" x14ac:dyDescent="0.2">
      <c r="A34" s="13"/>
      <c r="B34" s="27"/>
      <c r="C34" s="10"/>
      <c r="D34" s="30"/>
      <c r="E34" s="29"/>
    </row>
    <row r="35" spans="1:5" x14ac:dyDescent="0.2">
      <c r="A35" s="24"/>
      <c r="B35" s="31" t="s">
        <v>113</v>
      </c>
      <c r="C35" s="10"/>
      <c r="D35" s="32"/>
      <c r="E35" s="23"/>
    </row>
    <row r="36" spans="1:5" x14ac:dyDescent="0.2">
      <c r="A36" s="24"/>
      <c r="B36" s="31" t="s">
        <v>114</v>
      </c>
      <c r="C36" s="33"/>
      <c r="D36" s="32"/>
      <c r="E36" s="33"/>
    </row>
    <row r="37" spans="1:5" x14ac:dyDescent="0.2">
      <c r="A37" s="8"/>
      <c r="B37" s="34"/>
      <c r="C37" s="10"/>
      <c r="D37" s="11"/>
      <c r="E37" s="3"/>
    </row>
    <row r="38" spans="1:5" x14ac:dyDescent="0.2">
      <c r="A38" s="8"/>
      <c r="B38" s="34"/>
      <c r="C38" s="10"/>
      <c r="D38" s="11"/>
      <c r="E38" s="3"/>
    </row>
    <row r="39" spans="1:5" x14ac:dyDescent="0.2">
      <c r="A39" s="8"/>
      <c r="B39" s="35" t="s">
        <v>115</v>
      </c>
      <c r="C39" s="36"/>
      <c r="D39" s="11"/>
      <c r="E39" s="3"/>
    </row>
    <row r="40" spans="1:5" x14ac:dyDescent="0.2">
      <c r="A40" s="3"/>
      <c r="B40" s="37"/>
      <c r="C40" s="3"/>
      <c r="D40" s="3"/>
      <c r="E40" s="3"/>
    </row>
    <row r="41" spans="1:5" x14ac:dyDescent="0.2">
      <c r="A41" s="3"/>
      <c r="B41" s="38" t="s">
        <v>116</v>
      </c>
      <c r="C41" s="3"/>
      <c r="D41" s="3"/>
      <c r="E41" s="3"/>
    </row>
    <row r="42" spans="1:5" x14ac:dyDescent="0.2">
      <c r="A42" s="38" t="s">
        <v>117</v>
      </c>
      <c r="B42" s="3"/>
      <c r="C42" s="3"/>
      <c r="D42" s="3"/>
      <c r="E42" s="3"/>
    </row>
    <row r="43" spans="1:5" x14ac:dyDescent="0.2">
      <c r="A43" s="3"/>
      <c r="B43" s="3"/>
      <c r="C43" s="3"/>
      <c r="D43" s="3"/>
      <c r="E43" s="3"/>
    </row>
    <row r="44" spans="1:5" x14ac:dyDescent="0.2">
      <c r="A44" s="39" t="s">
        <v>118</v>
      </c>
      <c r="B44" s="3"/>
      <c r="C44" s="3"/>
      <c r="D44" s="3"/>
      <c r="E44" s="3"/>
    </row>
    <row r="45" spans="1:5" x14ac:dyDescent="0.2">
      <c r="A45" s="3"/>
      <c r="B45" s="3"/>
      <c r="C45" s="3"/>
      <c r="D45" s="3"/>
      <c r="E45" s="3"/>
    </row>
  </sheetData>
  <sheetProtection algorithmName="SHA-512" hashValue="up95d9DquSAsN6MPMJSVrWuhoFI/KjbO/Q37lUqiv4HBtRysUOXg1ae7hIvPNog/1k0Xbx6vpFoyJxEkPe8rag==" saltValue="xtWebctP8VlqhX+9I+sC1g==" spinCount="100000" sheet="1" objects="1" scenarios="1"/>
  <mergeCells count="4">
    <mergeCell ref="B12:D12"/>
    <mergeCell ref="B14:D14"/>
    <mergeCell ref="B18:D18"/>
    <mergeCell ref="B22:C22"/>
  </mergeCells>
  <pageMargins left="0.43307086614173229" right="0.35433070866141736" top="0.39370078740157483" bottom="0.47244094488188981" header="0.15748031496062992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workbookViewId="0">
      <selection activeCell="E2" sqref="E2"/>
    </sheetView>
  </sheetViews>
  <sheetFormatPr defaultRowHeight="15" x14ac:dyDescent="0.25"/>
  <cols>
    <col min="2" max="4" width="0" hidden="1" customWidth="1"/>
    <col min="5" max="5" width="54.140625" bestFit="1" customWidth="1"/>
    <col min="6" max="6" width="63.5703125" customWidth="1"/>
    <col min="7" max="7" width="24" customWidth="1"/>
    <col min="8" max="8" width="45.85546875" customWidth="1"/>
    <col min="9" max="42" width="0" hidden="1" customWidth="1"/>
    <col min="43" max="43" width="16.7109375" customWidth="1"/>
    <col min="44" max="45" width="16.7109375" style="44" customWidth="1"/>
  </cols>
  <sheetData>
    <row r="1" spans="1:45" ht="15.75" x14ac:dyDescent="0.25">
      <c r="A1" s="40" t="s">
        <v>122</v>
      </c>
    </row>
    <row r="4" spans="1:4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 t="s">
        <v>0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 t="s">
        <v>1</v>
      </c>
      <c r="AD4" s="43" t="s">
        <v>2</v>
      </c>
      <c r="AE4" s="43"/>
      <c r="AF4" s="43"/>
      <c r="AG4" s="43"/>
      <c r="AH4" s="43"/>
      <c r="AI4" s="43"/>
      <c r="AJ4" s="43"/>
      <c r="AK4" s="43"/>
      <c r="AL4" s="43"/>
      <c r="AM4" s="43" t="s">
        <v>3</v>
      </c>
      <c r="AN4" s="43" t="s">
        <v>4</v>
      </c>
      <c r="AO4" s="43"/>
      <c r="AP4" s="43" t="s">
        <v>5</v>
      </c>
      <c r="AQ4" s="43"/>
    </row>
    <row r="5" spans="1:45" x14ac:dyDescent="0.25">
      <c r="A5" s="47" t="s">
        <v>121</v>
      </c>
      <c r="B5" s="47" t="s">
        <v>6</v>
      </c>
      <c r="C5" s="47" t="s">
        <v>7</v>
      </c>
      <c r="D5" s="47" t="s">
        <v>8</v>
      </c>
      <c r="E5" s="47" t="s">
        <v>9</v>
      </c>
      <c r="F5" s="47" t="s">
        <v>10</v>
      </c>
      <c r="G5" s="47" t="s">
        <v>11</v>
      </c>
      <c r="H5" s="47" t="s">
        <v>123</v>
      </c>
      <c r="I5" s="47" t="s">
        <v>12</v>
      </c>
      <c r="J5" s="47" t="s">
        <v>13</v>
      </c>
      <c r="K5" s="47" t="s">
        <v>14</v>
      </c>
      <c r="L5" s="47" t="s">
        <v>15</v>
      </c>
      <c r="M5" s="47" t="s">
        <v>16</v>
      </c>
      <c r="N5" s="47" t="s">
        <v>17</v>
      </c>
      <c r="O5" s="47" t="s">
        <v>18</v>
      </c>
      <c r="P5" s="47" t="s">
        <v>19</v>
      </c>
      <c r="Q5" s="47" t="s">
        <v>20</v>
      </c>
      <c r="R5" s="47" t="s">
        <v>21</v>
      </c>
      <c r="S5" s="47" t="s">
        <v>22</v>
      </c>
      <c r="T5" s="47" t="s">
        <v>23</v>
      </c>
      <c r="U5" s="47" t="s">
        <v>24</v>
      </c>
      <c r="V5" s="47" t="s">
        <v>25</v>
      </c>
      <c r="W5" s="47" t="s">
        <v>26</v>
      </c>
      <c r="X5" s="47" t="s">
        <v>27</v>
      </c>
      <c r="Y5" s="47" t="s">
        <v>28</v>
      </c>
      <c r="Z5" s="47" t="s">
        <v>29</v>
      </c>
      <c r="AA5" s="47" t="s">
        <v>30</v>
      </c>
      <c r="AB5" s="47" t="s">
        <v>31</v>
      </c>
      <c r="AC5" s="47"/>
      <c r="AD5" s="47" t="s">
        <v>32</v>
      </c>
      <c r="AE5" s="47" t="s">
        <v>33</v>
      </c>
      <c r="AF5" s="47" t="s">
        <v>34</v>
      </c>
      <c r="AG5" s="47" t="s">
        <v>35</v>
      </c>
      <c r="AH5" s="47" t="s">
        <v>36</v>
      </c>
      <c r="AI5" s="47" t="s">
        <v>37</v>
      </c>
      <c r="AJ5" s="47" t="s">
        <v>38</v>
      </c>
      <c r="AK5" s="47" t="s">
        <v>39</v>
      </c>
      <c r="AL5" s="47" t="s">
        <v>40</v>
      </c>
      <c r="AM5" s="47"/>
      <c r="AN5" s="47" t="s">
        <v>41</v>
      </c>
      <c r="AO5" s="47" t="s">
        <v>42</v>
      </c>
      <c r="AP5" s="47"/>
      <c r="AQ5" s="47" t="s">
        <v>125</v>
      </c>
      <c r="AR5" s="48" t="s">
        <v>126</v>
      </c>
      <c r="AS5" s="48" t="s">
        <v>127</v>
      </c>
    </row>
    <row r="6" spans="1:45" ht="45" x14ac:dyDescent="0.25">
      <c r="A6" s="41">
        <v>1</v>
      </c>
      <c r="B6" s="41">
        <v>2</v>
      </c>
      <c r="C6" s="41">
        <v>4</v>
      </c>
      <c r="D6" s="41">
        <v>610</v>
      </c>
      <c r="E6" s="41" t="s">
        <v>43</v>
      </c>
      <c r="F6" s="42" t="s">
        <v>44</v>
      </c>
      <c r="G6" s="42" t="s">
        <v>124</v>
      </c>
      <c r="H6" s="49"/>
      <c r="I6" s="41" t="s">
        <v>45</v>
      </c>
      <c r="J6" s="41" t="s">
        <v>46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>
        <f t="shared" ref="AC6:AC18" si="0">SUM(L6:AB6)</f>
        <v>0</v>
      </c>
      <c r="AD6" s="41"/>
      <c r="AE6" s="41"/>
      <c r="AF6" s="41"/>
      <c r="AG6" s="41">
        <v>80</v>
      </c>
      <c r="AH6" s="41">
        <v>100</v>
      </c>
      <c r="AI6" s="41">
        <v>70</v>
      </c>
      <c r="AJ6" s="41">
        <v>50</v>
      </c>
      <c r="AK6" s="41">
        <v>100</v>
      </c>
      <c r="AL6" s="41"/>
      <c r="AM6" s="41">
        <f t="shared" ref="AM6:AM18" si="1">SUM(AD6:AL6)</f>
        <v>400</v>
      </c>
      <c r="AN6" s="41">
        <v>18</v>
      </c>
      <c r="AO6" s="41">
        <v>20</v>
      </c>
      <c r="AP6" s="41">
        <f t="shared" ref="AP6:AP18" si="2">SUM(AN6:AO6)</f>
        <v>38</v>
      </c>
      <c r="AQ6" s="41">
        <f>AP6+AM6+AC6</f>
        <v>438</v>
      </c>
      <c r="AR6" s="50"/>
      <c r="AS6" s="45">
        <f>AR6*AQ6</f>
        <v>0</v>
      </c>
    </row>
    <row r="7" spans="1:45" ht="60" x14ac:dyDescent="0.25">
      <c r="A7" s="41">
        <v>2</v>
      </c>
      <c r="B7" s="41">
        <v>2</v>
      </c>
      <c r="C7" s="41">
        <v>4</v>
      </c>
      <c r="D7" s="41">
        <v>624</v>
      </c>
      <c r="E7" s="41" t="s">
        <v>47</v>
      </c>
      <c r="F7" s="42" t="s">
        <v>48</v>
      </c>
      <c r="G7" s="41"/>
      <c r="H7" s="49"/>
      <c r="I7" s="41" t="s">
        <v>45</v>
      </c>
      <c r="J7" s="41" t="s">
        <v>46</v>
      </c>
      <c r="K7" s="41"/>
      <c r="L7" s="41">
        <v>40</v>
      </c>
      <c r="M7" s="41">
        <v>25</v>
      </c>
      <c r="N7" s="41">
        <v>15</v>
      </c>
      <c r="O7" s="41"/>
      <c r="P7" s="41"/>
      <c r="Q7" s="41">
        <v>10</v>
      </c>
      <c r="R7" s="41">
        <v>10</v>
      </c>
      <c r="S7" s="41">
        <v>10</v>
      </c>
      <c r="T7" s="41">
        <v>10</v>
      </c>
      <c r="U7" s="41">
        <v>30</v>
      </c>
      <c r="V7" s="41">
        <v>10</v>
      </c>
      <c r="W7" s="41">
        <v>8</v>
      </c>
      <c r="X7" s="41">
        <v>15</v>
      </c>
      <c r="Y7" s="41">
        <v>20</v>
      </c>
      <c r="Z7" s="41">
        <v>25</v>
      </c>
      <c r="AA7" s="41">
        <v>20</v>
      </c>
      <c r="AB7" s="41"/>
      <c r="AC7" s="41">
        <f t="shared" si="0"/>
        <v>248</v>
      </c>
      <c r="AD7" s="41"/>
      <c r="AE7" s="41">
        <v>25</v>
      </c>
      <c r="AF7" s="41"/>
      <c r="AG7" s="41">
        <v>25</v>
      </c>
      <c r="AH7" s="41">
        <v>10</v>
      </c>
      <c r="AI7" s="41">
        <v>10</v>
      </c>
      <c r="AJ7" s="41"/>
      <c r="AK7" s="41">
        <v>75</v>
      </c>
      <c r="AL7" s="41">
        <v>10</v>
      </c>
      <c r="AM7" s="41">
        <f t="shared" si="1"/>
        <v>155</v>
      </c>
      <c r="AN7" s="41"/>
      <c r="AO7" s="41"/>
      <c r="AP7" s="41">
        <f t="shared" si="2"/>
        <v>0</v>
      </c>
      <c r="AQ7" s="41">
        <f t="shared" ref="AQ7:AQ19" si="3">AP7+AM7+AC7</f>
        <v>403</v>
      </c>
      <c r="AR7" s="50"/>
      <c r="AS7" s="45">
        <f t="shared" ref="AS7:AS19" si="4">AR7*AQ7</f>
        <v>0</v>
      </c>
    </row>
    <row r="8" spans="1:45" x14ac:dyDescent="0.25">
      <c r="A8" s="41">
        <v>3</v>
      </c>
      <c r="B8" s="41">
        <v>2</v>
      </c>
      <c r="C8" s="41">
        <v>4</v>
      </c>
      <c r="D8" s="41">
        <v>701</v>
      </c>
      <c r="E8" s="41" t="s">
        <v>49</v>
      </c>
      <c r="F8" s="42" t="s">
        <v>50</v>
      </c>
      <c r="G8" s="41"/>
      <c r="H8" s="49"/>
      <c r="I8" s="41" t="s">
        <v>45</v>
      </c>
      <c r="J8" s="41" t="s">
        <v>7</v>
      </c>
      <c r="K8" s="41"/>
      <c r="L8" s="41"/>
      <c r="M8" s="41"/>
      <c r="N8" s="41"/>
      <c r="O8" s="41">
        <v>2</v>
      </c>
      <c r="P8" s="41"/>
      <c r="Q8" s="41">
        <v>9</v>
      </c>
      <c r="R8" s="41"/>
      <c r="S8" s="41">
        <v>9</v>
      </c>
      <c r="T8" s="41">
        <v>5</v>
      </c>
      <c r="U8" s="41"/>
      <c r="V8" s="41"/>
      <c r="W8" s="41"/>
      <c r="X8" s="41"/>
      <c r="Y8" s="41"/>
      <c r="Z8" s="41"/>
      <c r="AA8" s="41"/>
      <c r="AB8" s="41"/>
      <c r="AC8" s="41">
        <f t="shared" si="0"/>
        <v>25</v>
      </c>
      <c r="AD8" s="41"/>
      <c r="AE8" s="41"/>
      <c r="AF8" s="41"/>
      <c r="AG8" s="41"/>
      <c r="AH8" s="41"/>
      <c r="AI8" s="41"/>
      <c r="AJ8" s="41"/>
      <c r="AK8" s="41"/>
      <c r="AL8" s="41"/>
      <c r="AM8" s="41">
        <f t="shared" si="1"/>
        <v>0</v>
      </c>
      <c r="AN8" s="41"/>
      <c r="AO8" s="41"/>
      <c r="AP8" s="41">
        <f t="shared" si="2"/>
        <v>0</v>
      </c>
      <c r="AQ8" s="41">
        <f t="shared" si="3"/>
        <v>25</v>
      </c>
      <c r="AR8" s="50"/>
      <c r="AS8" s="45">
        <f t="shared" si="4"/>
        <v>0</v>
      </c>
    </row>
    <row r="9" spans="1:45" ht="30" x14ac:dyDescent="0.25">
      <c r="A9" s="41">
        <v>4</v>
      </c>
      <c r="B9" s="41">
        <v>2</v>
      </c>
      <c r="C9" s="41">
        <v>4</v>
      </c>
      <c r="D9" s="41">
        <v>709</v>
      </c>
      <c r="E9" s="41" t="s">
        <v>51</v>
      </c>
      <c r="F9" s="42" t="s">
        <v>52</v>
      </c>
      <c r="G9" s="41"/>
      <c r="H9" s="49"/>
      <c r="I9" s="41" t="s">
        <v>45</v>
      </c>
      <c r="J9" s="41" t="s">
        <v>7</v>
      </c>
      <c r="K9" s="41"/>
      <c r="L9" s="41"/>
      <c r="M9" s="41">
        <v>25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>
        <f t="shared" si="0"/>
        <v>25</v>
      </c>
      <c r="AD9" s="41"/>
      <c r="AE9" s="41"/>
      <c r="AF9" s="41"/>
      <c r="AG9" s="41"/>
      <c r="AH9" s="41"/>
      <c r="AI9" s="41"/>
      <c r="AJ9" s="41"/>
      <c r="AK9" s="41"/>
      <c r="AL9" s="41"/>
      <c r="AM9" s="41">
        <f t="shared" si="1"/>
        <v>0</v>
      </c>
      <c r="AN9" s="41"/>
      <c r="AO9" s="41"/>
      <c r="AP9" s="41">
        <f t="shared" si="2"/>
        <v>0</v>
      </c>
      <c r="AQ9" s="41">
        <f t="shared" si="3"/>
        <v>25</v>
      </c>
      <c r="AR9" s="50"/>
      <c r="AS9" s="45">
        <f t="shared" si="4"/>
        <v>0</v>
      </c>
    </row>
    <row r="10" spans="1:45" ht="30" x14ac:dyDescent="0.25">
      <c r="A10" s="41">
        <v>5</v>
      </c>
      <c r="B10" s="41">
        <v>2</v>
      </c>
      <c r="C10" s="41">
        <v>4</v>
      </c>
      <c r="D10" s="41">
        <v>710</v>
      </c>
      <c r="E10" s="41" t="s">
        <v>53</v>
      </c>
      <c r="F10" s="42" t="s">
        <v>54</v>
      </c>
      <c r="G10" s="41"/>
      <c r="H10" s="49"/>
      <c r="I10" s="41" t="s">
        <v>45</v>
      </c>
      <c r="J10" s="41" t="s">
        <v>46</v>
      </c>
      <c r="K10" s="41"/>
      <c r="L10" s="41"/>
      <c r="M10" s="41">
        <v>25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>
        <f t="shared" si="0"/>
        <v>25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>
        <f t="shared" si="1"/>
        <v>0</v>
      </c>
      <c r="AN10" s="41"/>
      <c r="AO10" s="41"/>
      <c r="AP10" s="41">
        <f t="shared" si="2"/>
        <v>0</v>
      </c>
      <c r="AQ10" s="41">
        <f t="shared" si="3"/>
        <v>25</v>
      </c>
      <c r="AR10" s="50"/>
      <c r="AS10" s="45">
        <f t="shared" si="4"/>
        <v>0</v>
      </c>
    </row>
    <row r="11" spans="1:45" x14ac:dyDescent="0.25">
      <c r="A11" s="41">
        <v>6</v>
      </c>
      <c r="B11" s="41">
        <v>2</v>
      </c>
      <c r="C11" s="41">
        <v>4</v>
      </c>
      <c r="D11" s="41">
        <v>718</v>
      </c>
      <c r="E11" s="41" t="s">
        <v>55</v>
      </c>
      <c r="F11" s="42" t="s">
        <v>56</v>
      </c>
      <c r="G11" s="41"/>
      <c r="H11" s="49"/>
      <c r="I11" s="41" t="s">
        <v>45</v>
      </c>
      <c r="J11" s="41" t="s">
        <v>7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>
        <v>2</v>
      </c>
      <c r="AB11" s="41"/>
      <c r="AC11" s="41">
        <f t="shared" si="0"/>
        <v>2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41">
        <f t="shared" si="1"/>
        <v>0</v>
      </c>
      <c r="AN11" s="41"/>
      <c r="AO11" s="41"/>
      <c r="AP11" s="41">
        <f t="shared" si="2"/>
        <v>0</v>
      </c>
      <c r="AQ11" s="41">
        <f t="shared" si="3"/>
        <v>2</v>
      </c>
      <c r="AR11" s="50"/>
      <c r="AS11" s="45">
        <f t="shared" si="4"/>
        <v>0</v>
      </c>
    </row>
    <row r="12" spans="1:45" ht="30" x14ac:dyDescent="0.25">
      <c r="A12" s="41">
        <v>7</v>
      </c>
      <c r="B12" s="41">
        <v>2</v>
      </c>
      <c r="C12" s="41">
        <v>4</v>
      </c>
      <c r="D12" s="41">
        <v>767</v>
      </c>
      <c r="E12" s="41" t="s">
        <v>57</v>
      </c>
      <c r="F12" s="42" t="s">
        <v>58</v>
      </c>
      <c r="G12" s="41"/>
      <c r="H12" s="49"/>
      <c r="I12" s="41" t="s">
        <v>45</v>
      </c>
      <c r="J12" s="41" t="s">
        <v>46</v>
      </c>
      <c r="K12" s="41"/>
      <c r="L12" s="41"/>
      <c r="M12" s="41"/>
      <c r="N12" s="41">
        <v>15</v>
      </c>
      <c r="O12" s="41"/>
      <c r="P12" s="41"/>
      <c r="Q12" s="41"/>
      <c r="R12" s="41"/>
      <c r="S12" s="41"/>
      <c r="T12" s="41"/>
      <c r="U12" s="41"/>
      <c r="V12" s="41">
        <v>40</v>
      </c>
      <c r="W12" s="41"/>
      <c r="X12" s="41"/>
      <c r="Y12" s="41"/>
      <c r="Z12" s="41">
        <v>25</v>
      </c>
      <c r="AA12" s="41"/>
      <c r="AB12" s="41"/>
      <c r="AC12" s="41">
        <f t="shared" si="0"/>
        <v>80</v>
      </c>
      <c r="AD12" s="41"/>
      <c r="AE12" s="41"/>
      <c r="AF12" s="41"/>
      <c r="AG12" s="41"/>
      <c r="AH12" s="41"/>
      <c r="AI12" s="41"/>
      <c r="AJ12" s="41"/>
      <c r="AK12" s="41"/>
      <c r="AL12" s="41"/>
      <c r="AM12" s="41">
        <f t="shared" si="1"/>
        <v>0</v>
      </c>
      <c r="AN12" s="41"/>
      <c r="AO12" s="41"/>
      <c r="AP12" s="41">
        <f t="shared" si="2"/>
        <v>0</v>
      </c>
      <c r="AQ12" s="41">
        <f t="shared" si="3"/>
        <v>80</v>
      </c>
      <c r="AR12" s="50"/>
      <c r="AS12" s="45">
        <f t="shared" si="4"/>
        <v>0</v>
      </c>
    </row>
    <row r="13" spans="1:45" ht="30" x14ac:dyDescent="0.25">
      <c r="A13" s="41">
        <v>8</v>
      </c>
      <c r="B13" s="41">
        <v>2</v>
      </c>
      <c r="C13" s="41">
        <v>4</v>
      </c>
      <c r="D13" s="41">
        <v>777</v>
      </c>
      <c r="E13" s="41" t="s">
        <v>59</v>
      </c>
      <c r="F13" s="42" t="s">
        <v>60</v>
      </c>
      <c r="G13" s="41" t="s">
        <v>61</v>
      </c>
      <c r="H13" s="49"/>
      <c r="I13" s="41" t="s">
        <v>45</v>
      </c>
      <c r="J13" s="41" t="s">
        <v>46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>
        <f t="shared" si="0"/>
        <v>0</v>
      </c>
      <c r="AD13" s="41"/>
      <c r="AE13" s="41">
        <v>50</v>
      </c>
      <c r="AF13" s="41">
        <v>100</v>
      </c>
      <c r="AG13" s="41"/>
      <c r="AH13" s="41"/>
      <c r="AI13" s="41"/>
      <c r="AJ13" s="41"/>
      <c r="AK13" s="41"/>
      <c r="AL13" s="41"/>
      <c r="AM13" s="41">
        <f t="shared" si="1"/>
        <v>150</v>
      </c>
      <c r="AN13" s="41"/>
      <c r="AO13" s="41"/>
      <c r="AP13" s="41">
        <f t="shared" si="2"/>
        <v>0</v>
      </c>
      <c r="AQ13" s="41">
        <f t="shared" si="3"/>
        <v>150</v>
      </c>
      <c r="AR13" s="50"/>
      <c r="AS13" s="45">
        <f t="shared" si="4"/>
        <v>0</v>
      </c>
    </row>
    <row r="14" spans="1:45" ht="60" x14ac:dyDescent="0.25">
      <c r="A14" s="41">
        <v>9</v>
      </c>
      <c r="B14" s="41">
        <v>2</v>
      </c>
      <c r="C14" s="41">
        <v>4</v>
      </c>
      <c r="D14" s="41">
        <v>787</v>
      </c>
      <c r="E14" s="41" t="s">
        <v>62</v>
      </c>
      <c r="F14" s="42" t="s">
        <v>63</v>
      </c>
      <c r="G14" s="41"/>
      <c r="H14" s="49"/>
      <c r="I14" s="41" t="s">
        <v>45</v>
      </c>
      <c r="J14" s="41" t="s">
        <v>46</v>
      </c>
      <c r="K14" s="41"/>
      <c r="L14" s="41">
        <v>40</v>
      </c>
      <c r="M14" s="41">
        <v>25</v>
      </c>
      <c r="N14" s="41">
        <v>15</v>
      </c>
      <c r="O14" s="41"/>
      <c r="P14" s="41"/>
      <c r="Q14" s="41">
        <v>10</v>
      </c>
      <c r="R14" s="41">
        <v>10</v>
      </c>
      <c r="S14" s="41">
        <v>10</v>
      </c>
      <c r="T14" s="41">
        <v>10</v>
      </c>
      <c r="U14" s="41">
        <v>30</v>
      </c>
      <c r="V14" s="41">
        <v>10</v>
      </c>
      <c r="W14" s="41">
        <v>7</v>
      </c>
      <c r="X14" s="41">
        <v>15</v>
      </c>
      <c r="Y14" s="41">
        <v>20</v>
      </c>
      <c r="Z14" s="41">
        <v>25</v>
      </c>
      <c r="AA14" s="41">
        <v>20</v>
      </c>
      <c r="AB14" s="41"/>
      <c r="AC14" s="41">
        <f t="shared" si="0"/>
        <v>247</v>
      </c>
      <c r="AD14" s="41"/>
      <c r="AE14" s="41">
        <v>25</v>
      </c>
      <c r="AF14" s="41"/>
      <c r="AG14" s="41">
        <v>25</v>
      </c>
      <c r="AH14" s="41">
        <v>10</v>
      </c>
      <c r="AI14" s="41">
        <v>10</v>
      </c>
      <c r="AJ14" s="41"/>
      <c r="AK14" s="41">
        <v>75</v>
      </c>
      <c r="AL14" s="41">
        <v>10</v>
      </c>
      <c r="AM14" s="41">
        <f t="shared" si="1"/>
        <v>155</v>
      </c>
      <c r="AN14" s="41"/>
      <c r="AO14" s="41"/>
      <c r="AP14" s="41">
        <f t="shared" si="2"/>
        <v>0</v>
      </c>
      <c r="AQ14" s="41">
        <f t="shared" si="3"/>
        <v>402</v>
      </c>
      <c r="AR14" s="50"/>
      <c r="AS14" s="45">
        <f t="shared" si="4"/>
        <v>0</v>
      </c>
    </row>
    <row r="15" spans="1:45" ht="45" x14ac:dyDescent="0.25">
      <c r="A15" s="41">
        <v>10</v>
      </c>
      <c r="B15" s="41">
        <v>2</v>
      </c>
      <c r="C15" s="41">
        <v>4</v>
      </c>
      <c r="D15" s="41">
        <v>788</v>
      </c>
      <c r="E15" s="41" t="s">
        <v>64</v>
      </c>
      <c r="F15" s="42" t="s">
        <v>65</v>
      </c>
      <c r="G15" s="41"/>
      <c r="H15" s="49"/>
      <c r="I15" s="41" t="s">
        <v>45</v>
      </c>
      <c r="J15" s="41" t="s">
        <v>46</v>
      </c>
      <c r="K15" s="41"/>
      <c r="L15" s="41"/>
      <c r="M15" s="41"/>
      <c r="N15" s="41"/>
      <c r="O15" s="41"/>
      <c r="P15" s="41">
        <v>20</v>
      </c>
      <c r="Q15" s="41"/>
      <c r="R15" s="41"/>
      <c r="S15" s="41"/>
      <c r="T15" s="41"/>
      <c r="U15" s="41"/>
      <c r="V15" s="41"/>
      <c r="W15" s="41"/>
      <c r="X15" s="41"/>
      <c r="Y15" s="41"/>
      <c r="Z15" s="41">
        <v>15</v>
      </c>
      <c r="AA15" s="41">
        <v>50</v>
      </c>
      <c r="AB15" s="41"/>
      <c r="AC15" s="41">
        <f t="shared" si="0"/>
        <v>85</v>
      </c>
      <c r="AD15" s="41">
        <v>120</v>
      </c>
      <c r="AE15" s="41">
        <v>25</v>
      </c>
      <c r="AF15" s="41"/>
      <c r="AG15" s="41"/>
      <c r="AH15" s="41"/>
      <c r="AI15" s="41">
        <v>10</v>
      </c>
      <c r="AJ15" s="41"/>
      <c r="AK15" s="41">
        <v>50</v>
      </c>
      <c r="AL15" s="41"/>
      <c r="AM15" s="41">
        <f t="shared" si="1"/>
        <v>205</v>
      </c>
      <c r="AN15" s="41"/>
      <c r="AO15" s="41"/>
      <c r="AP15" s="41">
        <f t="shared" si="2"/>
        <v>0</v>
      </c>
      <c r="AQ15" s="41">
        <f t="shared" si="3"/>
        <v>290</v>
      </c>
      <c r="AR15" s="50"/>
      <c r="AS15" s="45">
        <f t="shared" si="4"/>
        <v>0</v>
      </c>
    </row>
    <row r="16" spans="1:45" ht="30" x14ac:dyDescent="0.25">
      <c r="A16" s="41">
        <v>11</v>
      </c>
      <c r="B16" s="41">
        <v>2</v>
      </c>
      <c r="C16" s="41">
        <v>4</v>
      </c>
      <c r="D16" s="41">
        <v>805</v>
      </c>
      <c r="E16" s="41" t="s">
        <v>66</v>
      </c>
      <c r="F16" s="42" t="s">
        <v>67</v>
      </c>
      <c r="G16" s="41" t="s">
        <v>68</v>
      </c>
      <c r="H16" s="49"/>
      <c r="I16" s="41" t="s">
        <v>45</v>
      </c>
      <c r="J16" s="41" t="s">
        <v>46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>
        <v>20</v>
      </c>
      <c r="V16" s="41"/>
      <c r="W16" s="41">
        <v>10</v>
      </c>
      <c r="X16" s="41"/>
      <c r="Y16" s="41">
        <v>30</v>
      </c>
      <c r="Z16" s="41"/>
      <c r="AA16" s="41"/>
      <c r="AB16" s="41">
        <v>5</v>
      </c>
      <c r="AC16" s="41">
        <f t="shared" si="0"/>
        <v>65</v>
      </c>
      <c r="AD16" s="41"/>
      <c r="AE16" s="41"/>
      <c r="AF16" s="41"/>
      <c r="AG16" s="41"/>
      <c r="AH16" s="41"/>
      <c r="AI16" s="41"/>
      <c r="AJ16" s="41"/>
      <c r="AK16" s="41">
        <v>2</v>
      </c>
      <c r="AL16" s="41"/>
      <c r="AM16" s="41">
        <f t="shared" si="1"/>
        <v>2</v>
      </c>
      <c r="AN16" s="41"/>
      <c r="AO16" s="41"/>
      <c r="AP16" s="41">
        <f t="shared" si="2"/>
        <v>0</v>
      </c>
      <c r="AQ16" s="41">
        <f t="shared" si="3"/>
        <v>67</v>
      </c>
      <c r="AR16" s="50"/>
      <c r="AS16" s="45">
        <f t="shared" si="4"/>
        <v>0</v>
      </c>
    </row>
    <row r="17" spans="1:45" ht="60" x14ac:dyDescent="0.25">
      <c r="A17" s="41">
        <v>12</v>
      </c>
      <c r="B17" s="41">
        <v>2</v>
      </c>
      <c r="C17" s="41">
        <v>4</v>
      </c>
      <c r="D17" s="41">
        <v>806</v>
      </c>
      <c r="E17" s="41" t="s">
        <v>69</v>
      </c>
      <c r="F17" s="42" t="s">
        <v>70</v>
      </c>
      <c r="G17" s="41"/>
      <c r="H17" s="49"/>
      <c r="I17" s="41" t="s">
        <v>45</v>
      </c>
      <c r="J17" s="41" t="s">
        <v>46</v>
      </c>
      <c r="K17" s="41"/>
      <c r="L17" s="41"/>
      <c r="M17" s="41"/>
      <c r="N17" s="41"/>
      <c r="O17" s="41"/>
      <c r="P17" s="41">
        <v>40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>
        <f t="shared" si="0"/>
        <v>40</v>
      </c>
      <c r="AD17" s="41">
        <v>80</v>
      </c>
      <c r="AE17" s="41"/>
      <c r="AF17" s="41"/>
      <c r="AG17" s="41"/>
      <c r="AH17" s="41"/>
      <c r="AI17" s="41"/>
      <c r="AJ17" s="41"/>
      <c r="AK17" s="41"/>
      <c r="AL17" s="41"/>
      <c r="AM17" s="41">
        <f t="shared" si="1"/>
        <v>80</v>
      </c>
      <c r="AN17" s="41"/>
      <c r="AO17" s="41"/>
      <c r="AP17" s="41">
        <f t="shared" si="2"/>
        <v>0</v>
      </c>
      <c r="AQ17" s="41">
        <f t="shared" si="3"/>
        <v>120</v>
      </c>
      <c r="AR17" s="50"/>
      <c r="AS17" s="45">
        <f t="shared" si="4"/>
        <v>0</v>
      </c>
    </row>
    <row r="18" spans="1:45" ht="60" x14ac:dyDescent="0.25">
      <c r="A18" s="41">
        <v>13</v>
      </c>
      <c r="B18" s="41">
        <v>2</v>
      </c>
      <c r="C18" s="41">
        <v>4</v>
      </c>
      <c r="D18" s="41">
        <v>807</v>
      </c>
      <c r="E18" s="41" t="s">
        <v>71</v>
      </c>
      <c r="F18" s="42" t="s">
        <v>72</v>
      </c>
      <c r="G18" s="41"/>
      <c r="H18" s="49"/>
      <c r="I18" s="41" t="s">
        <v>45</v>
      </c>
      <c r="J18" s="41" t="s">
        <v>46</v>
      </c>
      <c r="K18" s="41"/>
      <c r="L18" s="41"/>
      <c r="M18" s="41"/>
      <c r="N18" s="41"/>
      <c r="O18" s="41">
        <v>15</v>
      </c>
      <c r="P18" s="41">
        <v>40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>
        <f t="shared" si="0"/>
        <v>55</v>
      </c>
      <c r="AD18" s="41">
        <v>80</v>
      </c>
      <c r="AE18" s="41"/>
      <c r="AF18" s="41"/>
      <c r="AG18" s="41"/>
      <c r="AH18" s="41"/>
      <c r="AI18" s="41"/>
      <c r="AJ18" s="41"/>
      <c r="AK18" s="41"/>
      <c r="AL18" s="41"/>
      <c r="AM18" s="41">
        <f t="shared" si="1"/>
        <v>80</v>
      </c>
      <c r="AN18" s="41"/>
      <c r="AO18" s="41"/>
      <c r="AP18" s="41">
        <f t="shared" si="2"/>
        <v>0</v>
      </c>
      <c r="AQ18" s="41">
        <f t="shared" si="3"/>
        <v>135</v>
      </c>
      <c r="AR18" s="50"/>
      <c r="AS18" s="45">
        <f t="shared" si="4"/>
        <v>0</v>
      </c>
    </row>
    <row r="19" spans="1:45" x14ac:dyDescent="0.25">
      <c r="A19" s="41">
        <v>14</v>
      </c>
      <c r="B19" s="41">
        <v>2</v>
      </c>
      <c r="C19" s="41">
        <v>4</v>
      </c>
      <c r="D19" s="41">
        <v>877</v>
      </c>
      <c r="E19" s="41" t="s">
        <v>73</v>
      </c>
      <c r="F19" s="42" t="s">
        <v>74</v>
      </c>
      <c r="G19" s="41"/>
      <c r="H19" s="49"/>
      <c r="I19" s="41" t="s">
        <v>45</v>
      </c>
      <c r="J19" s="41" t="s">
        <v>7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>
        <v>2</v>
      </c>
      <c r="AB19" s="41"/>
      <c r="AC19" s="41">
        <f>SUM(L19:AB19)</f>
        <v>2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>
        <f>SUM(AD19:AL19)</f>
        <v>0</v>
      </c>
      <c r="AN19" s="41"/>
      <c r="AO19" s="41"/>
      <c r="AP19" s="41">
        <f>SUM(AN19:AO19)</f>
        <v>0</v>
      </c>
      <c r="AQ19" s="41">
        <f t="shared" si="3"/>
        <v>2</v>
      </c>
      <c r="AR19" s="50"/>
      <c r="AS19" s="45">
        <f t="shared" si="4"/>
        <v>0</v>
      </c>
    </row>
    <row r="20" spans="1:45" x14ac:dyDescent="0.25">
      <c r="AC20">
        <f>SUM(AC6:AC19)</f>
        <v>899</v>
      </c>
      <c r="AM20">
        <f>SUM(AM6:AM19)</f>
        <v>1227</v>
      </c>
      <c r="AP20">
        <f>SUM(AP6:AP19)</f>
        <v>38</v>
      </c>
      <c r="AS20" s="46">
        <f>SUM(AS6:AS19)</f>
        <v>0</v>
      </c>
    </row>
  </sheetData>
  <sheetProtection algorithmName="SHA-512" hashValue="2ny8BtVChk8SBGdeM6zcmckdQPLNYE5gNrwj2P90rx8j0EOmK9s6dUDBUu3kH374MGmpgSEStZEsuYibpUZjQA==" saltValue="QkDOip4lvCifv7NCBsQ4H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Komercijalno financijski uvjeti</vt:lpstr>
      <vt:lpstr>Troskovnik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Tirello</dc:creator>
  <cp:lastModifiedBy>Simon Tirello</cp:lastModifiedBy>
  <dcterms:created xsi:type="dcterms:W3CDTF">2023-11-15T14:05:16Z</dcterms:created>
  <dcterms:modified xsi:type="dcterms:W3CDTF">2023-11-15T14:41:52Z</dcterms:modified>
</cp:coreProperties>
</file>